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Протокол " sheetId="1" r:id="rId1"/>
  </sheets>
  <externalReferences>
    <externalReference r:id="rId4"/>
    <externalReference r:id="rId5"/>
  </externalReferences>
  <definedNames>
    <definedName name="_xlnm._FilterDatabase" localSheetId="0" hidden="1">'Протокол '!$A$8:$U$151</definedName>
    <definedName name="drop">'[1]Sheet2'!$A$1:$A$11</definedName>
    <definedName name="SexD" localSheetId="0">'[2]для заповнення'!#REF!</definedName>
    <definedName name="SexD">'[2]для заповнення'!#REF!</definedName>
    <definedName name="SexH" localSheetId="0">'[2]для заповнення'!#REF!</definedName>
    <definedName name="SexH">'[2]для заповнення'!#REF!</definedName>
    <definedName name="skor">'[1]Sheet2'!$B$1:$B$11</definedName>
    <definedName name="Дисципліни" localSheetId="0">'[2]для заповнення'!#REF!</definedName>
    <definedName name="Дисципліни">'[2]для заповнення'!#REF!</definedName>
    <definedName name="_xlnm.Print_Titles" localSheetId="0">'Протокол '!$1:$10</definedName>
    <definedName name="поле_привет" localSheetId="0">'[2]для заповнення'!#REF!</definedName>
    <definedName name="поле_привет">'[2]для заповнення'!#REF!</definedName>
  </definedNames>
  <calcPr fullCalcOnLoad="1"/>
</workbook>
</file>

<file path=xl/sharedStrings.xml><?xml version="1.0" encoding="utf-8"?>
<sst xmlns="http://schemas.openxmlformats.org/spreadsheetml/2006/main" count="354" uniqueCount="198">
  <si>
    <t>ПРОТОКОЛ РЕЗУЛЬТАТІВ ЗМАГАНЬ</t>
  </si>
  <si>
    <t>з безснігових видів їздового спорту</t>
  </si>
  <si>
    <t>КВІТУЧА ШВИДКІСТЬ -2015</t>
  </si>
  <si>
    <t>(найменування змагань)</t>
  </si>
  <si>
    <t>Дата</t>
  </si>
  <si>
    <t>Місце проведення</t>
  </si>
  <si>
    <t>м.Київ</t>
  </si>
  <si>
    <t>Початок змагань</t>
  </si>
  <si>
    <t>Кінець змагань</t>
  </si>
  <si>
    <t>Температура повітря</t>
  </si>
  <si>
    <t>+3 + 8</t>
  </si>
  <si>
    <t>град.С</t>
  </si>
  <si>
    <t>Дисципліна                                                 Учасник           Собаки</t>
  </si>
  <si>
    <t>Ім'я скорочене</t>
  </si>
  <si>
    <t>№ собаки за каталогом</t>
  </si>
  <si>
    <t>Стартовий номер</t>
  </si>
  <si>
    <t>Результат</t>
  </si>
  <si>
    <t>Відставання від лідера</t>
  </si>
  <si>
    <t>Місце</t>
  </si>
  <si>
    <t>Кваліфікація</t>
  </si>
  <si>
    <t>Дистанція</t>
  </si>
  <si>
    <t>Середня швидкість</t>
  </si>
  <si>
    <t>Примітки</t>
  </si>
  <si>
    <t>байкджорінг 1 собака жінки</t>
  </si>
  <si>
    <t xml:space="preserve">Кращий час </t>
  </si>
  <si>
    <t>10% часу лідера</t>
  </si>
  <si>
    <t>Герасіна Діана Олексіївна</t>
  </si>
  <si>
    <t/>
  </si>
  <si>
    <t>н/з</t>
  </si>
  <si>
    <t>сибірський хаскі</t>
  </si>
  <si>
    <t>Хан</t>
  </si>
  <si>
    <t>Дідковська Ілона Анатоліївна</t>
  </si>
  <si>
    <t>не виконано</t>
  </si>
  <si>
    <t>Рубі</t>
  </si>
  <si>
    <t>Куксенко Дар'я Сергіївна</t>
  </si>
  <si>
    <t>лідер</t>
  </si>
  <si>
    <t>Варг</t>
  </si>
  <si>
    <t>Миронюк Олеся Василівна</t>
  </si>
  <si>
    <t>Волк</t>
  </si>
  <si>
    <t>Пєхарєва Катерина Станіславівна</t>
  </si>
  <si>
    <t>Дьома</t>
  </si>
  <si>
    <t>Рибак  Наталія Сергіівна</t>
  </si>
  <si>
    <t>Мєй</t>
  </si>
  <si>
    <t>Слободенюк Ирина Николаевна</t>
  </si>
  <si>
    <t>аляскінський маламут</t>
  </si>
  <si>
    <t>Рон</t>
  </si>
  <si>
    <t>Тереножкіна Юлія Дмитріївна</t>
  </si>
  <si>
    <t>Няша</t>
  </si>
  <si>
    <t>Толкачева  Александра Максимовна</t>
  </si>
  <si>
    <t>Соник</t>
  </si>
  <si>
    <t>CEC 2</t>
  </si>
  <si>
    <t>Юрченко  Наталія Леонідівна</t>
  </si>
  <si>
    <t>самоїд</t>
  </si>
  <si>
    <t>Розали</t>
  </si>
  <si>
    <t>Юрченко  Тетяна Леонідівна</t>
  </si>
  <si>
    <t>Рич</t>
  </si>
  <si>
    <t>байкджорінг 1 собака чоловіки</t>
  </si>
  <si>
    <t>Банников Александр Александрович</t>
  </si>
  <si>
    <t>виконано</t>
  </si>
  <si>
    <t>Gray</t>
  </si>
  <si>
    <t>Гагич Павло Сергійович</t>
  </si>
  <si>
    <t>Джессі</t>
  </si>
  <si>
    <t>Коваль Александр Александрович</t>
  </si>
  <si>
    <t>Gas</t>
  </si>
  <si>
    <t>Костюк  Олег Борисович</t>
  </si>
  <si>
    <t>Нохо</t>
  </si>
  <si>
    <t>СЕС 2</t>
  </si>
  <si>
    <t>Михайлов Єгор Володимирович</t>
  </si>
  <si>
    <t>Bodler</t>
  </si>
  <si>
    <t xml:space="preserve">Шпергл Олександр </t>
  </si>
  <si>
    <t>Раш</t>
  </si>
  <si>
    <t>байкджорінг 1 собака юніори</t>
  </si>
  <si>
    <t>Гаврищук Анна Михайловна</t>
  </si>
  <si>
    <t>Бруна</t>
  </si>
  <si>
    <t>Дзисько Павел Сергеевич</t>
  </si>
  <si>
    <t>Дмитревич Мар'яна Юріївна</t>
  </si>
  <si>
    <t>OPEN</t>
  </si>
  <si>
    <t>німецька вівчарка</t>
  </si>
  <si>
    <t>Ерік</t>
  </si>
  <si>
    <t>Касинов Дмитрий  Вадимович</t>
  </si>
  <si>
    <t>Дик</t>
  </si>
  <si>
    <t>Пазюра Костянтин Сергійович</t>
  </si>
  <si>
    <t>Джим</t>
  </si>
  <si>
    <t>байкджорінг 2 собаки жінки</t>
  </si>
  <si>
    <t>Бреус Інна Федоровна</t>
  </si>
  <si>
    <t>Сапфир</t>
  </si>
  <si>
    <t>Снежка</t>
  </si>
  <si>
    <t>Горчакова Лилия Владимировна</t>
  </si>
  <si>
    <t>Тор</t>
  </si>
  <si>
    <t>пітбультерьєр</t>
  </si>
  <si>
    <t>Зевс</t>
  </si>
  <si>
    <t xml:space="preserve">Иванова Ирина </t>
  </si>
  <si>
    <t>CEC2</t>
  </si>
  <si>
    <t>Беша</t>
  </si>
  <si>
    <t>Лея</t>
  </si>
  <si>
    <t>Ивановская Дарья Вячеславовна</t>
  </si>
  <si>
    <t>Джокер</t>
  </si>
  <si>
    <t>Луто</t>
  </si>
  <si>
    <t>Пазюра Ольга Володимирівна</t>
  </si>
  <si>
    <t>Яна</t>
  </si>
  <si>
    <t>Скіпор Катерина Костянтинівна</t>
  </si>
  <si>
    <t>Адмирал</t>
  </si>
  <si>
    <t>Аляска</t>
  </si>
  <si>
    <t>Терещенко Дарина Віталіївна</t>
  </si>
  <si>
    <t>Уна</t>
  </si>
  <si>
    <t>Дей</t>
  </si>
  <si>
    <t>Філатова Тетяна Адамівна</t>
  </si>
  <si>
    <t>Кензі</t>
  </si>
  <si>
    <t>Мая</t>
  </si>
  <si>
    <t>байкджорінг 2 собаки чоловіки</t>
  </si>
  <si>
    <t>Iваненко Iгорь Вiкторович</t>
  </si>
  <si>
    <t>Цезарь</t>
  </si>
  <si>
    <t>Тимофей</t>
  </si>
  <si>
    <t>Мердов  Семен Виталiйович</t>
  </si>
  <si>
    <t>Ро</t>
  </si>
  <si>
    <t>Айс</t>
  </si>
  <si>
    <t>Мердов Семен Виталiйович</t>
  </si>
  <si>
    <t xml:space="preserve">Санни </t>
  </si>
  <si>
    <t>Босс</t>
  </si>
  <si>
    <t>Поляничко Юрій Аркадійович</t>
  </si>
  <si>
    <t>Юкон</t>
  </si>
  <si>
    <t>Нанук</t>
  </si>
  <si>
    <t>Сбітнєв Сергій Володимирович</t>
  </si>
  <si>
    <t>Ландер</t>
  </si>
  <si>
    <t>Рагнар</t>
  </si>
  <si>
    <t>Скіпор Костянтин Едмундович</t>
  </si>
  <si>
    <t>Филя</t>
  </si>
  <si>
    <t>Маруся</t>
  </si>
  <si>
    <t>дог-скутерінг 2 собаки</t>
  </si>
  <si>
    <t>Каєвич Андрій Володимирович</t>
  </si>
  <si>
    <t>Джой</t>
  </si>
  <si>
    <t>Костюк Олег Борисович</t>
  </si>
  <si>
    <t>Бай</t>
  </si>
  <si>
    <t>Майстренко Денис Александрович</t>
  </si>
  <si>
    <t>Симба</t>
  </si>
  <si>
    <t>Лаки</t>
  </si>
  <si>
    <t>Писарчук Виктория Витальевна</t>
  </si>
  <si>
    <t>Драго</t>
  </si>
  <si>
    <t>Бу</t>
  </si>
  <si>
    <t>Шиян Богдан Володимирович</t>
  </si>
  <si>
    <t>Гриф</t>
  </si>
  <si>
    <t>Оззи</t>
  </si>
  <si>
    <t>дог-скутерінг 4 собаки</t>
  </si>
  <si>
    <t>Гуленков  Дмитро Миколайович</t>
  </si>
  <si>
    <t>Гучі</t>
  </si>
  <si>
    <t>Єві</t>
  </si>
  <si>
    <t>Рорі</t>
  </si>
  <si>
    <t>Бейліс</t>
  </si>
  <si>
    <t>Шакула Олексій Володимирович</t>
  </si>
  <si>
    <t>Герда</t>
  </si>
  <si>
    <t>Зима</t>
  </si>
  <si>
    <t>Нота</t>
  </si>
  <si>
    <t>Бубейка</t>
  </si>
  <si>
    <t>Шепитко Тамара Валерьевна</t>
  </si>
  <si>
    <t>Ингуш</t>
  </si>
  <si>
    <t>Стич</t>
  </si>
  <si>
    <t>Порш</t>
  </si>
  <si>
    <t>Жека</t>
  </si>
  <si>
    <t>канікрос жінки</t>
  </si>
  <si>
    <t>Касинова Ирина Юрьевна</t>
  </si>
  <si>
    <t>Толкачева Александра Максимовна</t>
  </si>
  <si>
    <t>Рики</t>
  </si>
  <si>
    <t>Юрченко Наталія Леонідівна</t>
  </si>
  <si>
    <t>Умка</t>
  </si>
  <si>
    <t>Юрченко Тетяна Леонідівна</t>
  </si>
  <si>
    <t>канікрос чоловіки</t>
  </si>
  <si>
    <t>Головко Роман Валериойвич</t>
  </si>
  <si>
    <t>KAS</t>
  </si>
  <si>
    <t>Сажко Микола Володимирович</t>
  </si>
  <si>
    <t>Урс</t>
  </si>
  <si>
    <t xml:space="preserve">Слюсар Андрій </t>
  </si>
  <si>
    <t>Букі</t>
  </si>
  <si>
    <t xml:space="preserve">лідер </t>
  </si>
  <si>
    <t>різеншнауцер</t>
  </si>
  <si>
    <t>Єлісей</t>
  </si>
  <si>
    <t xml:space="preserve">Суддя  </t>
  </si>
  <si>
    <t>Гридько Л.П.</t>
  </si>
  <si>
    <t>підпис</t>
  </si>
  <si>
    <t>Хронометрист</t>
  </si>
  <si>
    <t>Тимошенко А.О.</t>
  </si>
  <si>
    <t>М.П.</t>
  </si>
  <si>
    <t>Секретар</t>
  </si>
  <si>
    <t>Костюк І.В</t>
  </si>
  <si>
    <t>Сталинський Володимир Сергійович</t>
  </si>
  <si>
    <t>Місто</t>
  </si>
  <si>
    <t>KCSDS ROX Racing Dogs</t>
  </si>
  <si>
    <t>ХО ФЕСУ КЕСУ</t>
  </si>
  <si>
    <t>Герои Севера</t>
  </si>
  <si>
    <t>Roxracingdogs</t>
  </si>
  <si>
    <t>ОО "КЕСУ"</t>
  </si>
  <si>
    <t>Спорт.клуб/ розплідник</t>
  </si>
  <si>
    <t>р-к WOOD MARK</t>
  </si>
  <si>
    <t>п-к TAUN FOREST</t>
  </si>
  <si>
    <t>р-к DELOKI`S</t>
  </si>
  <si>
    <t>р-к INTER FOREST</t>
  </si>
  <si>
    <t>р-к SOKROVISCHA VALKIRII</t>
  </si>
  <si>
    <t>р-к TAUN FOREST</t>
  </si>
  <si>
    <t>р-к LUXURY EMOTION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</si>
</sst>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.0"/>
    <numFmt numFmtId="167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54" applyFont="1" applyFill="1" applyAlignment="1">
      <alignment/>
      <protection/>
    </xf>
    <xf numFmtId="0" fontId="54" fillId="0" borderId="0" xfId="33" applyFont="1" applyFill="1" applyAlignment="1">
      <alignment/>
      <protection/>
    </xf>
    <xf numFmtId="0" fontId="55" fillId="0" borderId="0" xfId="33" applyFont="1" applyFill="1" applyBorder="1" applyAlignment="1">
      <alignment/>
      <protection/>
    </xf>
    <xf numFmtId="0" fontId="56" fillId="0" borderId="0" xfId="54" applyFont="1" applyFill="1" applyBorder="1" applyAlignment="1">
      <alignment vertical="top"/>
      <protection/>
    </xf>
    <xf numFmtId="0" fontId="57" fillId="0" borderId="0" xfId="54" applyFont="1" applyFill="1" applyAlignment="1">
      <alignment horizontal="right"/>
      <protection/>
    </xf>
    <xf numFmtId="0" fontId="57" fillId="0" borderId="0" xfId="54" applyFont="1" applyFill="1">
      <alignment/>
      <protection/>
    </xf>
    <xf numFmtId="164" fontId="57" fillId="0" borderId="0" xfId="54" applyNumberFormat="1" applyFont="1" applyFill="1">
      <alignment/>
      <protection/>
    </xf>
    <xf numFmtId="164" fontId="57" fillId="0" borderId="0" xfId="54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164" fontId="57" fillId="0" borderId="0" xfId="54" applyNumberFormat="1" applyFont="1" applyFill="1" applyAlignment="1">
      <alignment horizontal="right"/>
      <protection/>
    </xf>
    <xf numFmtId="0" fontId="35" fillId="0" borderId="0" xfId="0" applyFont="1" applyFill="1" applyAlignment="1">
      <alignment/>
    </xf>
    <xf numFmtId="20" fontId="57" fillId="0" borderId="10" xfId="54" applyNumberFormat="1" applyFont="1" applyFill="1" applyBorder="1">
      <alignment/>
      <protection/>
    </xf>
    <xf numFmtId="20" fontId="58" fillId="0" borderId="11" xfId="54" applyNumberFormat="1" applyFont="1" applyFill="1" applyBorder="1">
      <alignment/>
      <protection/>
    </xf>
    <xf numFmtId="0" fontId="57" fillId="0" borderId="0" xfId="54" applyFont="1" applyFill="1" applyAlignment="1">
      <alignment horizontal="center"/>
      <protection/>
    </xf>
    <xf numFmtId="20" fontId="58" fillId="0" borderId="10" xfId="54" applyNumberFormat="1" applyFont="1" applyFill="1" applyBorder="1">
      <alignment/>
      <protection/>
    </xf>
    <xf numFmtId="49" fontId="58" fillId="0" borderId="11" xfId="54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59" fillId="0" borderId="19" xfId="54" applyFont="1" applyFill="1" applyBorder="1" applyAlignment="1">
      <alignment horizontal="center" vertical="center" wrapText="1"/>
      <protection/>
    </xf>
    <xf numFmtId="164" fontId="59" fillId="0" borderId="19" xfId="54" applyNumberFormat="1" applyFont="1" applyFill="1" applyBorder="1" applyAlignment="1">
      <alignment horizontal="center" vertical="center" wrapText="1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/>
    </xf>
    <xf numFmtId="0" fontId="43" fillId="0" borderId="20" xfId="0" applyFont="1" applyFill="1" applyBorder="1" applyAlignment="1">
      <alignment horizontal="left"/>
    </xf>
    <xf numFmtId="0" fontId="43" fillId="0" borderId="21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3" fontId="43" fillId="0" borderId="23" xfId="0" applyNumberFormat="1" applyFont="1" applyFill="1" applyBorder="1" applyAlignment="1">
      <alignment/>
    </xf>
    <xf numFmtId="0" fontId="43" fillId="0" borderId="24" xfId="0" applyFont="1" applyFill="1" applyBorder="1" applyAlignment="1">
      <alignment horizontal="center"/>
    </xf>
    <xf numFmtId="165" fontId="43" fillId="33" borderId="25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165" fontId="43" fillId="0" borderId="26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66" fontId="43" fillId="0" borderId="24" xfId="0" applyNumberFormat="1" applyFont="1" applyFill="1" applyBorder="1" applyAlignment="1">
      <alignment/>
    </xf>
    <xf numFmtId="165" fontId="44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5" fontId="0" fillId="33" borderId="28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167" fontId="0" fillId="0" borderId="28" xfId="0" applyNumberFormat="1" applyFill="1" applyBorder="1" applyAlignment="1">
      <alignment/>
    </xf>
    <xf numFmtId="165" fontId="32" fillId="0" borderId="28" xfId="0" applyNumberFormat="1" applyFont="1" applyFill="1" applyBorder="1" applyAlignment="1">
      <alignment/>
    </xf>
    <xf numFmtId="0" fontId="0" fillId="0" borderId="15" xfId="0" applyFill="1" applyBorder="1" applyAlignment="1">
      <alignment horizontal="left" indent="2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33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67" fontId="0" fillId="0" borderId="15" xfId="0" applyNumberFormat="1" applyFill="1" applyBorder="1" applyAlignment="1">
      <alignment/>
    </xf>
    <xf numFmtId="165" fontId="32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 horizontal="right"/>
    </xf>
    <xf numFmtId="0" fontId="43" fillId="0" borderId="29" xfId="0" applyFont="1" applyFill="1" applyBorder="1" applyAlignment="1">
      <alignment horizontal="left"/>
    </xf>
    <xf numFmtId="0" fontId="43" fillId="0" borderId="30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3" fontId="43" fillId="0" borderId="32" xfId="0" applyNumberFormat="1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165" fontId="43" fillId="33" borderId="32" xfId="0" applyNumberFormat="1" applyFont="1" applyFill="1" applyBorder="1" applyAlignment="1">
      <alignment/>
    </xf>
    <xf numFmtId="0" fontId="43" fillId="0" borderId="33" xfId="0" applyFont="1" applyFill="1" applyBorder="1" applyAlignment="1">
      <alignment/>
    </xf>
    <xf numFmtId="165" fontId="43" fillId="0" borderId="33" xfId="0" applyNumberFormat="1" applyFont="1" applyFill="1" applyBorder="1" applyAlignment="1">
      <alignment/>
    </xf>
    <xf numFmtId="166" fontId="43" fillId="0" borderId="33" xfId="0" applyNumberFormat="1" applyFont="1" applyFill="1" applyBorder="1" applyAlignment="1">
      <alignment/>
    </xf>
    <xf numFmtId="165" fontId="44" fillId="0" borderId="34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0" fillId="33" borderId="19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67" fontId="0" fillId="0" borderId="19" xfId="0" applyNumberFormat="1" applyFill="1" applyBorder="1" applyAlignment="1">
      <alignment/>
    </xf>
    <xf numFmtId="165" fontId="3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3" fillId="0" borderId="25" xfId="0" applyNumberFormat="1" applyFont="1" applyFill="1" applyBorder="1" applyAlignment="1">
      <alignment/>
    </xf>
    <xf numFmtId="165" fontId="43" fillId="0" borderId="2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left"/>
    </xf>
    <xf numFmtId="165" fontId="0" fillId="33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 horizontal="left" indent="2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47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5" xfId="0" applyFill="1" applyBorder="1" applyAlignment="1">
      <alignment/>
    </xf>
    <xf numFmtId="47" fontId="0" fillId="0" borderId="19" xfId="0" applyNumberFormat="1" applyFill="1" applyBorder="1" applyAlignment="1">
      <alignment/>
    </xf>
    <xf numFmtId="0" fontId="43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5" fontId="0" fillId="33" borderId="37" xfId="0" applyNumberFormat="1" applyFill="1" applyBorder="1" applyAlignment="1">
      <alignment/>
    </xf>
    <xf numFmtId="165" fontId="32" fillId="0" borderId="3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left" indent="2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7" fontId="0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165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167" fontId="0" fillId="0" borderId="37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165" fontId="33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65" fontId="44" fillId="0" borderId="0" xfId="0" applyNumberFormat="1" applyFont="1" applyFill="1" applyAlignment="1">
      <alignment/>
    </xf>
    <xf numFmtId="0" fontId="1" fillId="0" borderId="0" xfId="54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1" fillId="0" borderId="0" xfId="54" applyBorder="1" applyAlignment="1">
      <alignment horizontal="left"/>
      <protection/>
    </xf>
    <xf numFmtId="0" fontId="1" fillId="0" borderId="11" xfId="54" applyBorder="1" applyAlignment="1">
      <alignment horizontal="left"/>
      <protection/>
    </xf>
    <xf numFmtId="0" fontId="5" fillId="0" borderId="11" xfId="54" applyFont="1" applyBorder="1" applyAlignment="1">
      <alignment horizontal="left"/>
      <protection/>
    </xf>
    <xf numFmtId="0" fontId="1" fillId="0" borderId="0" xfId="54" applyNumberFormat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3" fillId="0" borderId="0" xfId="54" applyNumberFormat="1" applyFont="1" applyAlignment="1">
      <alignment horizontal="right"/>
      <protection/>
    </xf>
    <xf numFmtId="165" fontId="35" fillId="0" borderId="0" xfId="0" applyNumberFormat="1" applyFont="1" applyFill="1" applyAlignment="1">
      <alignment/>
    </xf>
    <xf numFmtId="0" fontId="43" fillId="0" borderId="38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1" fillId="0" borderId="0" xfId="54" applyFont="1" applyAlignment="1">
      <alignment horizontal="left"/>
      <protection/>
    </xf>
    <xf numFmtId="0" fontId="58" fillId="0" borderId="0" xfId="33" applyFont="1" applyFill="1" applyBorder="1" applyAlignment="1">
      <alignment/>
      <protection/>
    </xf>
    <xf numFmtId="0" fontId="58" fillId="0" borderId="0" xfId="33" applyFont="1" applyFill="1" applyBorder="1" applyAlignment="1">
      <alignment horizontal="center"/>
      <protection/>
    </xf>
    <xf numFmtId="165" fontId="32" fillId="0" borderId="19" xfId="0" applyNumberFormat="1" applyFont="1" applyFill="1" applyBorder="1" applyAlignment="1">
      <alignment horizontal="left" wrapText="1"/>
    </xf>
    <xf numFmtId="165" fontId="32" fillId="0" borderId="28" xfId="0" applyNumberFormat="1" applyFont="1" applyFill="1" applyBorder="1" applyAlignment="1">
      <alignment horizontal="left" wrapText="1"/>
    </xf>
    <xf numFmtId="165" fontId="32" fillId="0" borderId="19" xfId="0" applyNumberFormat="1" applyFont="1" applyFill="1" applyBorder="1" applyAlignment="1">
      <alignment horizontal="left" vertical="top" wrapText="1"/>
    </xf>
    <xf numFmtId="165" fontId="32" fillId="0" borderId="37" xfId="0" applyNumberFormat="1" applyFont="1" applyFill="1" applyBorder="1" applyAlignment="1">
      <alignment horizontal="left" vertical="top" wrapText="1"/>
    </xf>
    <xf numFmtId="165" fontId="32" fillId="0" borderId="28" xfId="0" applyNumberFormat="1" applyFont="1" applyFill="1" applyBorder="1" applyAlignment="1">
      <alignment horizontal="left" vertical="top" wrapText="1"/>
    </xf>
    <xf numFmtId="14" fontId="58" fillId="0" borderId="11" xfId="33" applyNumberFormat="1" applyFont="1" applyFill="1" applyBorder="1" applyAlignment="1">
      <alignment horizontal="center"/>
      <protection/>
    </xf>
    <xf numFmtId="0" fontId="58" fillId="0" borderId="11" xfId="33" applyFont="1" applyFill="1" applyBorder="1" applyAlignment="1">
      <alignment horizontal="center"/>
      <protection/>
    </xf>
    <xf numFmtId="0" fontId="53" fillId="0" borderId="0" xfId="54" applyFont="1" applyFill="1" applyAlignment="1">
      <alignment horizontal="center"/>
      <protection/>
    </xf>
    <xf numFmtId="0" fontId="54" fillId="0" borderId="0" xfId="33" applyFont="1" applyFill="1" applyAlignment="1">
      <alignment horizontal="center"/>
      <protection/>
    </xf>
    <xf numFmtId="0" fontId="55" fillId="0" borderId="0" xfId="33" applyFont="1" applyFill="1" applyBorder="1" applyAlignment="1">
      <alignment horizontal="center"/>
      <protection/>
    </xf>
    <xf numFmtId="0" fontId="56" fillId="0" borderId="0" xfId="54" applyFont="1" applyFill="1" applyBorder="1" applyAlignment="1">
      <alignment horizontal="center" vertical="top"/>
      <protection/>
    </xf>
    <xf numFmtId="165" fontId="32" fillId="0" borderId="19" xfId="0" applyNumberFormat="1" applyFont="1" applyFill="1" applyBorder="1" applyAlignment="1">
      <alignment horizontal="center" wrapText="1"/>
    </xf>
    <xf numFmtId="165" fontId="32" fillId="0" borderId="28" xfId="0" applyNumberFormat="1" applyFont="1" applyFill="1" applyBorder="1" applyAlignment="1">
      <alignment horizontal="center" wrapText="1"/>
    </xf>
    <xf numFmtId="165" fontId="32" fillId="0" borderId="40" xfId="0" applyNumberFormat="1" applyFont="1" applyFill="1" applyBorder="1" applyAlignment="1">
      <alignment horizontal="center" wrapText="1"/>
    </xf>
    <xf numFmtId="165" fontId="32" fillId="0" borderId="19" xfId="0" applyNumberFormat="1" applyFont="1" applyFill="1" applyBorder="1" applyAlignment="1">
      <alignment horizontal="center" vertical="top" wrapText="1"/>
    </xf>
    <xf numFmtId="165" fontId="32" fillId="0" borderId="37" xfId="0" applyNumberFormat="1" applyFont="1" applyFill="1" applyBorder="1" applyAlignment="1">
      <alignment horizontal="center" vertical="top" wrapText="1"/>
    </xf>
    <xf numFmtId="165" fontId="32" fillId="0" borderId="28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1914525</xdr:colOff>
      <xdr:row>0</xdr:row>
      <xdr:rowOff>85725</xdr:rowOff>
    </xdr:from>
    <xdr:to>
      <xdr:col>1</xdr:col>
      <xdr:colOff>381000</xdr:colOff>
      <xdr:row>3</xdr:row>
      <xdr:rowOff>200025</xdr:rowOff>
    </xdr:to>
    <xdr:pic>
      <xdr:nvPicPr>
        <xdr:cNvPr id="1" name="Рисунок 3" descr="лого к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572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1876425</xdr:colOff>
      <xdr:row>4</xdr:row>
      <xdr:rowOff>19050</xdr:rowOff>
    </xdr:to>
    <xdr:pic>
      <xdr:nvPicPr>
        <xdr:cNvPr id="2" name="Рисунок 4" descr="uku_fc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1819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74;&#1077;&#1089;&#1085;&#1072;%202014\&#1042;&#1077;&#1089;&#1077;&#1085;&#1085;&#1080;&#1081;%20&#1082;&#1091;&#1073;&#1086;&#1082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2;&#1077;&#1090;%20&#1050;&#1074;&#1110;&#1090;&#1091;&#1095;&#1072;%20&#1064;&#1074;&#1080;&#1076;&#1082;&#1110;&#1089;&#1090;&#110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таблица"/>
      <sheetName val="чиплисты"/>
      <sheetName val="пр протоколы"/>
      <sheetName val="протокол"/>
      <sheetName val="Sheet1"/>
      <sheetName val="расчет розеток"/>
      <sheetName val="Лист2"/>
      <sheetName val="Лист3"/>
      <sheetName val="Sheet3"/>
    </sheetNames>
    <sheetDataSet>
      <sheetData sheetId="0">
        <row r="1">
          <cell r="A1" t="str">
            <v>Байкджоринг, женщины,  (1 собака), 8 км</v>
          </cell>
          <cell r="B1" t="str">
            <v>BJ 1 f</v>
          </cell>
        </row>
        <row r="2">
          <cell r="A2" t="str">
            <v>Байкджоринг, женщины,  (2 собаки), 8 км</v>
          </cell>
          <cell r="B2" t="str">
            <v>BJ 2 f</v>
          </cell>
        </row>
        <row r="3">
          <cell r="A3" t="str">
            <v>Байкджоринг, мужчины,  (1 собака), 8 км</v>
          </cell>
          <cell r="B3" t="str">
            <v>BJ 1 m</v>
          </cell>
        </row>
        <row r="4">
          <cell r="A4" t="str">
            <v>Байкджоринг, мужчины,  (2 собаки), 8 км</v>
          </cell>
          <cell r="B4" t="str">
            <v>BJ 2 m</v>
          </cell>
        </row>
        <row r="5">
          <cell r="A5" t="str">
            <v>Байкджоринг, юниоры, (14-18 лет), 8 км</v>
          </cell>
          <cell r="B5" t="str">
            <v>BJ j</v>
          </cell>
        </row>
        <row r="6">
          <cell r="A6" t="str">
            <v>Дог-картинг, 8 км</v>
          </cell>
          <cell r="B6" t="str">
            <v>DC</v>
          </cell>
        </row>
        <row r="7">
          <cell r="A7" t="str">
            <v>Каникросс,  мужчины, (1 собака), 5 км</v>
          </cell>
          <cell r="B7" t="str">
            <v>KC m</v>
          </cell>
        </row>
        <row r="8">
          <cell r="A8" t="str">
            <v>Каникросс, дети, (8- 12 лет), 400 м</v>
          </cell>
          <cell r="B8" t="str">
            <v>KC ch</v>
          </cell>
        </row>
        <row r="9">
          <cell r="A9" t="str">
            <v>Каникросс, женщины, (1 собака ), 5 км</v>
          </cell>
          <cell r="B9" t="str">
            <v>KC f</v>
          </cell>
        </row>
        <row r="10">
          <cell r="A10" t="str">
            <v>Каникросс, юниоры, (13-16 лет), 5 км</v>
          </cell>
          <cell r="B10" t="str">
            <v>KC j</v>
          </cell>
        </row>
        <row r="11">
          <cell r="A11" t="str">
            <v>Хеппи-Дог, 400 м</v>
          </cell>
          <cell r="B11" t="str">
            <v>HD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(2)"/>
      <sheetName val="Лист2"/>
      <sheetName val="заявки"/>
      <sheetName val="каталог собак"/>
      <sheetName val="Протокол"/>
      <sheetName val="протоколі для печати"/>
      <sheetName val="Лист4"/>
      <sheetName val="для заповнення"/>
      <sheetName val="каталог собак (2)"/>
      <sheetName val="зведена відомість СЕС"/>
      <sheetName val="зведена відомість ФЦИ"/>
      <sheetName val="тимчасовий сертифікат"/>
      <sheetName val="КС д"/>
      <sheetName val="Спец"/>
      <sheetName val="Лист1"/>
      <sheetName val="Лист3"/>
      <sheetName val="Лист6"/>
      <sheetName val="Лист5"/>
    </sheetNames>
    <sheetDataSet>
      <sheetData sheetId="4">
        <row r="12">
          <cell r="J12">
            <v>9</v>
          </cell>
        </row>
        <row r="14">
          <cell r="J14">
            <v>10</v>
          </cell>
        </row>
        <row r="16">
          <cell r="J16">
            <v>11</v>
          </cell>
        </row>
        <row r="18">
          <cell r="J18">
            <v>12</v>
          </cell>
        </row>
        <row r="20">
          <cell r="J20">
            <v>13</v>
          </cell>
        </row>
        <row r="22">
          <cell r="J22">
            <v>14</v>
          </cell>
        </row>
        <row r="24">
          <cell r="J24">
            <v>15</v>
          </cell>
        </row>
        <row r="26">
          <cell r="J26">
            <v>16</v>
          </cell>
        </row>
        <row r="28">
          <cell r="J28">
            <v>17</v>
          </cell>
        </row>
        <row r="30">
          <cell r="J30">
            <v>18</v>
          </cell>
        </row>
        <row r="32">
          <cell r="J32">
            <v>19</v>
          </cell>
        </row>
        <row r="35">
          <cell r="J35">
            <v>20</v>
          </cell>
        </row>
        <row r="37">
          <cell r="J37">
            <v>21</v>
          </cell>
        </row>
        <row r="39">
          <cell r="J39">
            <v>22</v>
          </cell>
        </row>
        <row r="41">
          <cell r="J41">
            <v>23</v>
          </cell>
        </row>
        <row r="43">
          <cell r="J43">
            <v>24</v>
          </cell>
        </row>
        <row r="45">
          <cell r="J45">
            <v>25</v>
          </cell>
        </row>
        <row r="48">
          <cell r="J48">
            <v>26</v>
          </cell>
        </row>
        <row r="50">
          <cell r="J50">
            <v>27</v>
          </cell>
        </row>
        <row r="52">
          <cell r="J52">
            <v>28</v>
          </cell>
        </row>
        <row r="54">
          <cell r="J54">
            <v>29</v>
          </cell>
        </row>
        <row r="56">
          <cell r="J56">
            <v>30</v>
          </cell>
        </row>
        <row r="59">
          <cell r="J59">
            <v>31</v>
          </cell>
        </row>
        <row r="62">
          <cell r="J62">
            <v>32</v>
          </cell>
        </row>
        <row r="65">
          <cell r="J65">
            <v>33</v>
          </cell>
        </row>
        <row r="68">
          <cell r="J68">
            <v>34</v>
          </cell>
        </row>
        <row r="71">
          <cell r="J71">
            <v>35</v>
          </cell>
        </row>
        <row r="74">
          <cell r="J74">
            <v>36</v>
          </cell>
        </row>
        <row r="77">
          <cell r="J77">
            <v>37</v>
          </cell>
        </row>
        <row r="80">
          <cell r="J80">
            <v>38</v>
          </cell>
        </row>
        <row r="84">
          <cell r="J84">
            <v>39</v>
          </cell>
        </row>
        <row r="87">
          <cell r="J87">
            <v>40</v>
          </cell>
        </row>
        <row r="90">
          <cell r="J90">
            <v>41</v>
          </cell>
        </row>
        <row r="93">
          <cell r="J93">
            <v>42</v>
          </cell>
        </row>
        <row r="96">
          <cell r="J96">
            <v>43</v>
          </cell>
        </row>
        <row r="99">
          <cell r="J99">
            <v>44</v>
          </cell>
        </row>
        <row r="103">
          <cell r="J103">
            <v>45</v>
          </cell>
        </row>
        <row r="106">
          <cell r="J106">
            <v>46</v>
          </cell>
        </row>
        <row r="109">
          <cell r="J109">
            <v>47</v>
          </cell>
        </row>
        <row r="112">
          <cell r="J112">
            <v>48</v>
          </cell>
        </row>
        <row r="115">
          <cell r="J115">
            <v>49</v>
          </cell>
        </row>
        <row r="119">
          <cell r="J119">
            <v>50</v>
          </cell>
        </row>
        <row r="124">
          <cell r="J124">
            <v>51</v>
          </cell>
        </row>
        <row r="129">
          <cell r="J129">
            <v>52</v>
          </cell>
        </row>
        <row r="135">
          <cell r="J135">
            <v>1</v>
          </cell>
        </row>
        <row r="137">
          <cell r="J137">
            <v>2</v>
          </cell>
        </row>
        <row r="139">
          <cell r="J139">
            <v>3</v>
          </cell>
        </row>
        <row r="141">
          <cell r="J141">
            <v>4</v>
          </cell>
        </row>
        <row r="144">
          <cell r="J144">
            <v>5</v>
          </cell>
        </row>
        <row r="146">
          <cell r="J146">
            <v>6</v>
          </cell>
        </row>
        <row r="148">
          <cell r="J148">
            <v>7</v>
          </cell>
        </row>
        <row r="150">
          <cell r="J150">
            <v>8</v>
          </cell>
        </row>
      </sheetData>
      <sheetData sheetId="7">
        <row r="9">
          <cell r="B9" t="str">
            <v>Харків</v>
          </cell>
          <cell r="D9">
            <v>1</v>
          </cell>
        </row>
        <row r="10">
          <cell r="B10" t="str">
            <v>Харків</v>
          </cell>
          <cell r="D10">
            <v>2</v>
          </cell>
        </row>
        <row r="11">
          <cell r="B11" t="str">
            <v>Київ</v>
          </cell>
          <cell r="D11">
            <v>3</v>
          </cell>
        </row>
        <row r="12">
          <cell r="B12" t="str">
            <v>Київ</v>
          </cell>
          <cell r="D12">
            <v>4</v>
          </cell>
        </row>
        <row r="13">
          <cell r="B13" t="str">
            <v>Київ</v>
          </cell>
          <cell r="D13">
            <v>5</v>
          </cell>
        </row>
        <row r="14">
          <cell r="B14" t="str">
            <v>Кожанка</v>
          </cell>
          <cell r="D14">
            <v>6</v>
          </cell>
        </row>
        <row r="15">
          <cell r="B15" t="str">
            <v>Київ</v>
          </cell>
          <cell r="D15">
            <v>7</v>
          </cell>
        </row>
        <row r="16">
          <cell r="B16" t="str">
            <v>Київ</v>
          </cell>
          <cell r="D16">
            <v>8</v>
          </cell>
        </row>
        <row r="17">
          <cell r="B17" t="str">
            <v>Біла Церква</v>
          </cell>
          <cell r="D17">
            <v>9</v>
          </cell>
        </row>
        <row r="18">
          <cell r="B18" t="str">
            <v>Київ</v>
          </cell>
          <cell r="D18">
            <v>10</v>
          </cell>
        </row>
        <row r="19">
          <cell r="B19" t="str">
            <v>Київ</v>
          </cell>
          <cell r="D19">
            <v>11</v>
          </cell>
        </row>
        <row r="20">
          <cell r="B20" t="str">
            <v>Київ</v>
          </cell>
          <cell r="D20">
            <v>12</v>
          </cell>
        </row>
        <row r="21">
          <cell r="B21" t="str">
            <v>Харків</v>
          </cell>
          <cell r="D21">
            <v>13</v>
          </cell>
        </row>
        <row r="22">
          <cell r="B22" t="str">
            <v>Київ</v>
          </cell>
          <cell r="D22">
            <v>14</v>
          </cell>
        </row>
        <row r="23">
          <cell r="B23" t="str">
            <v>Київ</v>
          </cell>
          <cell r="D23">
            <v>15</v>
          </cell>
        </row>
        <row r="24">
          <cell r="B24" t="str">
            <v>Київ</v>
          </cell>
          <cell r="D24">
            <v>16</v>
          </cell>
        </row>
        <row r="25">
          <cell r="B25" t="str">
            <v>Харків</v>
          </cell>
          <cell r="D25">
            <v>17</v>
          </cell>
        </row>
        <row r="26">
          <cell r="B26" t="str">
            <v>Київ</v>
          </cell>
          <cell r="D26">
            <v>18</v>
          </cell>
        </row>
        <row r="27">
          <cell r="B27" t="str">
            <v>Київ</v>
          </cell>
          <cell r="D27">
            <v>19</v>
          </cell>
        </row>
        <row r="28">
          <cell r="B28" t="str">
            <v>Кишинев, Молдова</v>
          </cell>
          <cell r="D28">
            <v>20</v>
          </cell>
        </row>
        <row r="29">
          <cell r="B29" t="str">
            <v>Біла Церква</v>
          </cell>
          <cell r="D29">
            <v>21</v>
          </cell>
        </row>
        <row r="30">
          <cell r="B30" t="str">
            <v>Кишинев, Молдова</v>
          </cell>
          <cell r="D30">
            <v>22</v>
          </cell>
        </row>
        <row r="31">
          <cell r="B31" t="str">
            <v>Київ</v>
          </cell>
          <cell r="D31">
            <v>23</v>
          </cell>
        </row>
        <row r="32">
          <cell r="B32" t="str">
            <v>Київ</v>
          </cell>
          <cell r="D32">
            <v>24</v>
          </cell>
        </row>
        <row r="33">
          <cell r="B33" t="str">
            <v>Київ</v>
          </cell>
          <cell r="D33">
            <v>25</v>
          </cell>
        </row>
        <row r="34">
          <cell r="B34" t="str">
            <v>Ірпінь</v>
          </cell>
          <cell r="D34">
            <v>26</v>
          </cell>
        </row>
        <row r="35">
          <cell r="B35" t="str">
            <v>Київ</v>
          </cell>
          <cell r="D35">
            <v>27</v>
          </cell>
        </row>
        <row r="36">
          <cell r="B36" t="str">
            <v>Київ</v>
          </cell>
          <cell r="D36">
            <v>28</v>
          </cell>
        </row>
        <row r="37">
          <cell r="B37" t="str">
            <v>Харків</v>
          </cell>
          <cell r="D37">
            <v>29</v>
          </cell>
        </row>
        <row r="38">
          <cell r="B38" t="str">
            <v>Ірпінь</v>
          </cell>
          <cell r="D38">
            <v>30</v>
          </cell>
        </row>
        <row r="39">
          <cell r="B39" t="str">
            <v>Київ</v>
          </cell>
          <cell r="D39">
            <v>31</v>
          </cell>
        </row>
        <row r="40">
          <cell r="B40" t="str">
            <v>Київ</v>
          </cell>
          <cell r="D40">
            <v>31</v>
          </cell>
        </row>
        <row r="41">
          <cell r="B41" t="str">
            <v>Київ</v>
          </cell>
          <cell r="D41">
            <v>32</v>
          </cell>
        </row>
        <row r="42">
          <cell r="B42" t="str">
            <v>Київ</v>
          </cell>
          <cell r="D42">
            <v>32</v>
          </cell>
        </row>
        <row r="43">
          <cell r="B43" t="str">
            <v>Харків</v>
          </cell>
          <cell r="D43">
            <v>33</v>
          </cell>
        </row>
        <row r="44">
          <cell r="B44" t="str">
            <v>Харків</v>
          </cell>
          <cell r="D44">
            <v>33</v>
          </cell>
        </row>
        <row r="45">
          <cell r="B45" t="str">
            <v>Киев</v>
          </cell>
          <cell r="D45">
            <v>34</v>
          </cell>
        </row>
        <row r="46">
          <cell r="B46" t="str">
            <v>Киев</v>
          </cell>
          <cell r="D46">
            <v>34</v>
          </cell>
        </row>
        <row r="47">
          <cell r="B47" t="str">
            <v>Ірпінь</v>
          </cell>
          <cell r="D47">
            <v>35</v>
          </cell>
        </row>
        <row r="48">
          <cell r="B48" t="str">
            <v>Ірпінь</v>
          </cell>
          <cell r="D48">
            <v>35</v>
          </cell>
        </row>
        <row r="49">
          <cell r="B49" t="str">
            <v>Київ</v>
          </cell>
          <cell r="D49">
            <v>36</v>
          </cell>
        </row>
        <row r="50">
          <cell r="B50" t="str">
            <v>Київ</v>
          </cell>
          <cell r="D50">
            <v>36</v>
          </cell>
        </row>
        <row r="51">
          <cell r="B51" t="str">
            <v>Біла Церква</v>
          </cell>
          <cell r="D51">
            <v>37</v>
          </cell>
        </row>
        <row r="52">
          <cell r="B52" t="str">
            <v>Біла Церква</v>
          </cell>
          <cell r="D52">
            <v>37</v>
          </cell>
        </row>
        <row r="53">
          <cell r="B53" t="str">
            <v>Харків</v>
          </cell>
          <cell r="D53">
            <v>38</v>
          </cell>
        </row>
        <row r="54">
          <cell r="B54" t="str">
            <v>Харків</v>
          </cell>
          <cell r="D54">
            <v>38</v>
          </cell>
        </row>
        <row r="55">
          <cell r="B55" t="str">
            <v>Харків</v>
          </cell>
          <cell r="D55">
            <v>39</v>
          </cell>
        </row>
        <row r="56">
          <cell r="B56" t="str">
            <v>Харків</v>
          </cell>
          <cell r="D56">
            <v>39</v>
          </cell>
        </row>
        <row r="57">
          <cell r="B57" t="str">
            <v>Харків</v>
          </cell>
          <cell r="D57">
            <v>40</v>
          </cell>
        </row>
        <row r="58">
          <cell r="B58" t="str">
            <v>Харків</v>
          </cell>
          <cell r="D58">
            <v>40</v>
          </cell>
        </row>
        <row r="59">
          <cell r="B59" t="str">
            <v>Харків</v>
          </cell>
          <cell r="D59">
            <v>41</v>
          </cell>
        </row>
        <row r="60">
          <cell r="B60" t="str">
            <v>Харків</v>
          </cell>
          <cell r="D60">
            <v>41</v>
          </cell>
        </row>
        <row r="61">
          <cell r="B61" t="str">
            <v>Київ</v>
          </cell>
          <cell r="D61">
            <v>42</v>
          </cell>
        </row>
        <row r="62">
          <cell r="B62" t="str">
            <v>Київ</v>
          </cell>
          <cell r="D62">
            <v>42</v>
          </cell>
        </row>
        <row r="63">
          <cell r="B63" t="str">
            <v>Харків</v>
          </cell>
          <cell r="D63">
            <v>43</v>
          </cell>
        </row>
        <row r="64">
          <cell r="B64" t="str">
            <v>Харків</v>
          </cell>
          <cell r="D64">
            <v>43</v>
          </cell>
        </row>
        <row r="65">
          <cell r="B65" t="str">
            <v>Київ</v>
          </cell>
          <cell r="D65">
            <v>44</v>
          </cell>
        </row>
        <row r="66">
          <cell r="B66" t="str">
            <v>Київ</v>
          </cell>
          <cell r="D66">
            <v>44</v>
          </cell>
        </row>
        <row r="67">
          <cell r="B67" t="str">
            <v>Київ</v>
          </cell>
          <cell r="D67">
            <v>45</v>
          </cell>
        </row>
        <row r="68">
          <cell r="B68" t="str">
            <v>Київ</v>
          </cell>
          <cell r="D68">
            <v>45</v>
          </cell>
        </row>
        <row r="69">
          <cell r="B69" t="str">
            <v>Київ</v>
          </cell>
          <cell r="D69">
            <v>46</v>
          </cell>
        </row>
        <row r="70">
          <cell r="B70" t="str">
            <v>Київ</v>
          </cell>
          <cell r="D70">
            <v>46</v>
          </cell>
        </row>
        <row r="71">
          <cell r="B71" t="str">
            <v>Харків</v>
          </cell>
          <cell r="D71">
            <v>47</v>
          </cell>
        </row>
        <row r="72">
          <cell r="B72" t="str">
            <v>Харків</v>
          </cell>
          <cell r="D72">
            <v>47</v>
          </cell>
        </row>
        <row r="73">
          <cell r="B73" t="str">
            <v>Ірпінь</v>
          </cell>
          <cell r="D73">
            <v>48</v>
          </cell>
        </row>
        <row r="74">
          <cell r="B74" t="str">
            <v>Ірпінь</v>
          </cell>
          <cell r="D74">
            <v>48</v>
          </cell>
        </row>
        <row r="75">
          <cell r="B75" t="str">
            <v>Харків</v>
          </cell>
          <cell r="D75">
            <v>49</v>
          </cell>
        </row>
        <row r="76">
          <cell r="B76" t="str">
            <v>Харків</v>
          </cell>
          <cell r="D76">
            <v>49</v>
          </cell>
        </row>
        <row r="77">
          <cell r="B77" t="str">
            <v>Київ</v>
          </cell>
          <cell r="D77">
            <v>50</v>
          </cell>
        </row>
        <row r="78">
          <cell r="B78" t="str">
            <v>Київ</v>
          </cell>
          <cell r="D78">
            <v>50</v>
          </cell>
        </row>
        <row r="79">
          <cell r="B79" t="str">
            <v>Київ</v>
          </cell>
          <cell r="D79">
            <v>50</v>
          </cell>
        </row>
        <row r="80">
          <cell r="B80" t="str">
            <v>Київ</v>
          </cell>
          <cell r="D80">
            <v>50</v>
          </cell>
        </row>
        <row r="81">
          <cell r="B81" t="str">
            <v>Київ</v>
          </cell>
          <cell r="D81">
            <v>51</v>
          </cell>
        </row>
        <row r="82">
          <cell r="B82" t="str">
            <v>Київ</v>
          </cell>
          <cell r="D82">
            <v>51</v>
          </cell>
        </row>
        <row r="83">
          <cell r="B83" t="str">
            <v>Київ</v>
          </cell>
          <cell r="D83">
            <v>51</v>
          </cell>
        </row>
        <row r="84">
          <cell r="B84" t="str">
            <v>Київ</v>
          </cell>
          <cell r="D84">
            <v>51</v>
          </cell>
        </row>
        <row r="85">
          <cell r="B85" t="str">
            <v>Київ</v>
          </cell>
          <cell r="D85">
            <v>52</v>
          </cell>
        </row>
        <row r="86">
          <cell r="B86" t="str">
            <v>Київ</v>
          </cell>
          <cell r="D86">
            <v>52</v>
          </cell>
        </row>
        <row r="87">
          <cell r="B87" t="str">
            <v>Київ</v>
          </cell>
          <cell r="D87">
            <v>52</v>
          </cell>
        </row>
        <row r="88">
          <cell r="B88" t="str">
            <v>Київ</v>
          </cell>
          <cell r="D88">
            <v>52</v>
          </cell>
        </row>
        <row r="89">
          <cell r="B89" t="str">
            <v>Київ</v>
          </cell>
        </row>
        <row r="90">
          <cell r="B90" t="str">
            <v>Київ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39.140625" style="1" customWidth="1"/>
    <col min="2" max="2" width="17.7109375" style="1" customWidth="1"/>
    <col min="3" max="3" width="16.8515625" style="1" hidden="1" customWidth="1"/>
    <col min="4" max="8" width="0" style="1" hidden="1" customWidth="1"/>
    <col min="9" max="9" width="13.8515625" style="19" customWidth="1"/>
    <col min="10" max="10" width="12.140625" style="10" customWidth="1"/>
    <col min="11" max="11" width="12.57421875" style="1" customWidth="1"/>
    <col min="12" max="12" width="18.140625" style="1" customWidth="1"/>
    <col min="13" max="13" width="11.00390625" style="1" customWidth="1"/>
    <col min="14" max="14" width="13.8515625" style="1" hidden="1" customWidth="1"/>
    <col min="15" max="15" width="11.7109375" style="1" hidden="1" customWidth="1"/>
    <col min="16" max="16" width="13.421875" style="1" customWidth="1"/>
    <col min="17" max="17" width="11.57421875" style="12" customWidth="1"/>
    <col min="18" max="18" width="12.421875" style="1" customWidth="1"/>
    <col min="19" max="19" width="14.140625" style="1" customWidth="1"/>
    <col min="20" max="16384" width="9.140625" style="1" customWidth="1"/>
  </cols>
  <sheetData>
    <row r="1" spans="1:21" ht="2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2"/>
      <c r="U1" s="2"/>
    </row>
    <row r="2" spans="1:21" ht="18.7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3"/>
      <c r="U2" s="3"/>
    </row>
    <row r="3" spans="1:21" ht="20.25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4"/>
      <c r="U3" s="4"/>
    </row>
    <row r="4" spans="1:21" ht="18.7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5"/>
      <c r="U4" s="5"/>
    </row>
    <row r="5" spans="1:18" ht="15.75">
      <c r="A5" s="6" t="s">
        <v>4</v>
      </c>
      <c r="B5" s="169">
        <v>42098</v>
      </c>
      <c r="C5" s="170"/>
      <c r="D5" s="7"/>
      <c r="E5" s="7"/>
      <c r="F5" s="7"/>
      <c r="G5" s="8" t="s">
        <v>5</v>
      </c>
      <c r="H5" s="8"/>
      <c r="I5" s="9"/>
      <c r="M5" s="162"/>
      <c r="P5" s="11" t="s">
        <v>5</v>
      </c>
      <c r="Q5" s="163" t="s">
        <v>6</v>
      </c>
      <c r="R5" s="163"/>
    </row>
    <row r="6" spans="1:10" ht="15.75">
      <c r="A6" s="6" t="s">
        <v>7</v>
      </c>
      <c r="B6" s="13">
        <v>0.4375</v>
      </c>
      <c r="C6" s="7"/>
      <c r="D6" s="14">
        <v>0.4583333333333333</v>
      </c>
      <c r="E6" s="7"/>
      <c r="F6" s="7"/>
      <c r="G6" s="8"/>
      <c r="H6" s="8"/>
      <c r="I6" s="9"/>
      <c r="J6" s="15"/>
    </row>
    <row r="7" spans="1:18" ht="15.75">
      <c r="A7" s="6" t="s">
        <v>8</v>
      </c>
      <c r="B7" s="13">
        <v>0.6458333333333334</v>
      </c>
      <c r="C7" s="7"/>
      <c r="D7" s="16">
        <v>0.625</v>
      </c>
      <c r="E7" s="7"/>
      <c r="F7" s="7"/>
      <c r="G7" s="8"/>
      <c r="H7" s="11" t="s">
        <v>9</v>
      </c>
      <c r="I7" s="9"/>
      <c r="P7" s="11" t="s">
        <v>9</v>
      </c>
      <c r="Q7" s="17" t="s">
        <v>10</v>
      </c>
      <c r="R7" s="7" t="s">
        <v>11</v>
      </c>
    </row>
    <row r="8" spans="1:2" ht="15" customHeight="1" hidden="1">
      <c r="A8" s="18"/>
      <c r="B8" s="18"/>
    </row>
    <row r="9" spans="1:9" ht="15" customHeight="1" hidden="1">
      <c r="A9" s="20"/>
      <c r="B9" s="21"/>
      <c r="C9" s="20"/>
      <c r="D9" s="21"/>
      <c r="E9" s="21"/>
      <c r="F9" s="21"/>
      <c r="G9" s="21"/>
      <c r="H9" s="22"/>
      <c r="I9" s="23"/>
    </row>
    <row r="10" spans="1:19" s="33" customFormat="1" ht="30.75" thickBot="1">
      <c r="A10" s="24" t="s">
        <v>12</v>
      </c>
      <c r="B10" s="25" t="s">
        <v>13</v>
      </c>
      <c r="C10" s="26"/>
      <c r="D10" s="27"/>
      <c r="E10" s="27"/>
      <c r="F10" s="27"/>
      <c r="G10" s="27"/>
      <c r="H10" s="28"/>
      <c r="I10" s="29" t="s">
        <v>14</v>
      </c>
      <c r="J10" s="30" t="s">
        <v>15</v>
      </c>
      <c r="K10" s="31" t="s">
        <v>16</v>
      </c>
      <c r="L10" s="31" t="s">
        <v>17</v>
      </c>
      <c r="M10" s="30" t="s">
        <v>18</v>
      </c>
      <c r="N10" s="30" t="s">
        <v>19</v>
      </c>
      <c r="O10" s="30" t="s">
        <v>20</v>
      </c>
      <c r="P10" s="30" t="s">
        <v>21</v>
      </c>
      <c r="Q10" s="32" t="s">
        <v>22</v>
      </c>
      <c r="R10" s="32" t="s">
        <v>184</v>
      </c>
      <c r="S10" s="32" t="s">
        <v>190</v>
      </c>
    </row>
    <row r="11" spans="1:19" s="43" customFormat="1" ht="15.75" thickBot="1">
      <c r="A11" s="34" t="s">
        <v>23</v>
      </c>
      <c r="B11" s="35"/>
      <c r="C11" s="36"/>
      <c r="D11" s="37"/>
      <c r="E11" s="37"/>
      <c r="F11" s="37"/>
      <c r="G11" s="37"/>
      <c r="H11" s="35"/>
      <c r="I11" s="38">
        <v>7500</v>
      </c>
      <c r="J11" s="39" t="s">
        <v>24</v>
      </c>
      <c r="K11" s="40">
        <v>0.016249999999999997</v>
      </c>
      <c r="L11" s="41" t="s">
        <v>25</v>
      </c>
      <c r="M11" s="42">
        <v>0.0016249999999999997</v>
      </c>
      <c r="P11" s="44">
        <v>19.230769230769234</v>
      </c>
      <c r="Q11" s="45">
        <v>0.041666666666666664</v>
      </c>
      <c r="R11" s="45"/>
      <c r="S11" s="45"/>
    </row>
    <row r="12" spans="1:19" ht="15">
      <c r="A12" s="46" t="s">
        <v>26</v>
      </c>
      <c r="B12" s="47"/>
      <c r="C12" s="48"/>
      <c r="D12" s="49"/>
      <c r="E12" s="49"/>
      <c r="F12" s="49"/>
      <c r="G12" s="49"/>
      <c r="H12" s="47"/>
      <c r="I12" s="50"/>
      <c r="J12" s="51">
        <v>9</v>
      </c>
      <c r="K12" s="52"/>
      <c r="L12" s="53"/>
      <c r="M12" s="54"/>
      <c r="N12" s="54" t="s">
        <v>27</v>
      </c>
      <c r="O12" s="54"/>
      <c r="P12" s="55"/>
      <c r="Q12" s="56" t="s">
        <v>28</v>
      </c>
      <c r="R12" s="56" t="str">
        <f>LOOKUP('[2]Протокол'!J12,'[2]для заповнення'!D$9:D$90,'[2]для заповнення'!B$9:B$90)</f>
        <v>Біла Церква</v>
      </c>
      <c r="S12" s="56"/>
    </row>
    <row r="13" spans="1:19" ht="15">
      <c r="A13" s="57" t="s">
        <v>29</v>
      </c>
      <c r="B13" s="58" t="s">
        <v>30</v>
      </c>
      <c r="C13" s="48"/>
      <c r="D13" s="49"/>
      <c r="E13" s="49"/>
      <c r="F13" s="49"/>
      <c r="G13" s="49"/>
      <c r="H13" s="47"/>
      <c r="I13" s="59">
        <v>46</v>
      </c>
      <c r="J13" s="60"/>
      <c r="K13" s="61"/>
      <c r="L13" s="62"/>
      <c r="M13" s="63"/>
      <c r="N13" s="63"/>
      <c r="O13" s="63"/>
      <c r="P13" s="64"/>
      <c r="Q13" s="65"/>
      <c r="R13" s="65"/>
      <c r="S13" s="65"/>
    </row>
    <row r="14" spans="1:19" ht="15">
      <c r="A14" s="46" t="s">
        <v>31</v>
      </c>
      <c r="B14" s="47"/>
      <c r="C14" s="48"/>
      <c r="D14" s="49"/>
      <c r="E14" s="49"/>
      <c r="F14" s="49"/>
      <c r="G14" s="49"/>
      <c r="H14" s="47"/>
      <c r="I14" s="59"/>
      <c r="J14" s="60">
        <v>10</v>
      </c>
      <c r="K14" s="61">
        <v>0.025277777777777774</v>
      </c>
      <c r="L14" s="62">
        <v>0.009027777777777777</v>
      </c>
      <c r="M14" s="63">
        <v>10</v>
      </c>
      <c r="N14" s="63" t="s">
        <v>32</v>
      </c>
      <c r="O14" s="63">
        <v>11</v>
      </c>
      <c r="P14" s="64">
        <v>12.362637362637365</v>
      </c>
      <c r="Q14" s="65"/>
      <c r="R14" s="65" t="str">
        <f>LOOKUP('[2]Протокол'!J14,'[2]для заповнення'!D$9:D$90,'[2]для заповнення'!B$9:B$90)</f>
        <v>Київ</v>
      </c>
      <c r="S14" s="175" t="s">
        <v>191</v>
      </c>
    </row>
    <row r="15" spans="1:19" ht="15">
      <c r="A15" s="57" t="s">
        <v>29</v>
      </c>
      <c r="B15" s="58" t="s">
        <v>33</v>
      </c>
      <c r="C15" s="48"/>
      <c r="D15" s="49"/>
      <c r="E15" s="49"/>
      <c r="F15" s="49"/>
      <c r="G15" s="49"/>
      <c r="H15" s="47"/>
      <c r="I15" s="59">
        <v>52</v>
      </c>
      <c r="J15" s="60"/>
      <c r="K15" s="61"/>
      <c r="L15" s="62"/>
      <c r="M15" s="63"/>
      <c r="N15" s="63"/>
      <c r="O15" s="63"/>
      <c r="P15" s="64"/>
      <c r="Q15" s="65"/>
      <c r="R15" s="65"/>
      <c r="S15" s="176"/>
    </row>
    <row r="16" spans="1:19" ht="15">
      <c r="A16" s="46" t="s">
        <v>34</v>
      </c>
      <c r="B16" s="47"/>
      <c r="C16" s="48"/>
      <c r="D16" s="49"/>
      <c r="E16" s="49"/>
      <c r="F16" s="49"/>
      <c r="G16" s="49"/>
      <c r="H16" s="47"/>
      <c r="I16" s="59"/>
      <c r="J16" s="60">
        <v>11</v>
      </c>
      <c r="K16" s="61">
        <v>0.01625</v>
      </c>
      <c r="L16" s="66" t="s">
        <v>35</v>
      </c>
      <c r="M16" s="63">
        <v>1</v>
      </c>
      <c r="N16" s="63" t="s">
        <v>35</v>
      </c>
      <c r="O16" s="63">
        <v>1</v>
      </c>
      <c r="P16" s="64">
        <v>19.23076923076923</v>
      </c>
      <c r="Q16" s="65"/>
      <c r="R16" s="65" t="str">
        <f>LOOKUP('[2]Протокол'!J16,'[2]для заповнення'!D$9:D$90,'[2]для заповнення'!B$9:B$90)</f>
        <v>Київ</v>
      </c>
      <c r="S16" s="65"/>
    </row>
    <row r="17" spans="1:19" ht="15">
      <c r="A17" s="57" t="s">
        <v>29</v>
      </c>
      <c r="B17" s="58" t="s">
        <v>36</v>
      </c>
      <c r="C17" s="48"/>
      <c r="D17" s="49"/>
      <c r="E17" s="49"/>
      <c r="F17" s="49"/>
      <c r="G17" s="49"/>
      <c r="H17" s="47"/>
      <c r="I17" s="59">
        <v>76</v>
      </c>
      <c r="J17" s="60"/>
      <c r="K17" s="61"/>
      <c r="L17" s="62"/>
      <c r="M17" s="63"/>
      <c r="N17" s="63"/>
      <c r="O17" s="63"/>
      <c r="P17" s="64"/>
      <c r="Q17" s="65"/>
      <c r="R17" s="65"/>
      <c r="S17" s="65"/>
    </row>
    <row r="18" spans="1:19" ht="15">
      <c r="A18" s="46" t="s">
        <v>37</v>
      </c>
      <c r="B18" s="47"/>
      <c r="C18" s="48"/>
      <c r="D18" s="49"/>
      <c r="E18" s="49"/>
      <c r="F18" s="49"/>
      <c r="G18" s="49"/>
      <c r="H18" s="47"/>
      <c r="I18" s="59"/>
      <c r="J18" s="60">
        <v>12</v>
      </c>
      <c r="K18" s="61">
        <v>0.019108796296296297</v>
      </c>
      <c r="L18" s="62">
        <v>0.0028587962962963002</v>
      </c>
      <c r="M18" s="63">
        <v>4</v>
      </c>
      <c r="N18" s="63" t="s">
        <v>32</v>
      </c>
      <c r="O18" s="63">
        <v>4</v>
      </c>
      <c r="P18" s="64">
        <v>16.353725015142338</v>
      </c>
      <c r="Q18" s="65"/>
      <c r="R18" s="65" t="str">
        <f>LOOKUP('[2]Протокол'!J18,'[2]для заповнення'!D$9:D$90,'[2]для заповнення'!B$9:B$90)</f>
        <v>Київ</v>
      </c>
      <c r="S18" s="65"/>
    </row>
    <row r="19" spans="1:19" ht="15">
      <c r="A19" s="57" t="s">
        <v>29</v>
      </c>
      <c r="B19" s="58" t="s">
        <v>38</v>
      </c>
      <c r="C19" s="48"/>
      <c r="D19" s="49"/>
      <c r="E19" s="49"/>
      <c r="F19" s="49"/>
      <c r="G19" s="49"/>
      <c r="H19" s="47"/>
      <c r="I19" s="59">
        <v>57</v>
      </c>
      <c r="J19" s="60"/>
      <c r="K19" s="61"/>
      <c r="L19" s="62"/>
      <c r="M19" s="63"/>
      <c r="N19" s="63"/>
      <c r="O19" s="63"/>
      <c r="P19" s="64"/>
      <c r="Q19" s="65"/>
      <c r="R19" s="65"/>
      <c r="S19" s="65"/>
    </row>
    <row r="20" spans="1:19" ht="15" customHeight="1">
      <c r="A20" s="46" t="s">
        <v>39</v>
      </c>
      <c r="B20" s="47"/>
      <c r="C20" s="48"/>
      <c r="D20" s="49"/>
      <c r="E20" s="49"/>
      <c r="F20" s="49"/>
      <c r="G20" s="49"/>
      <c r="H20" s="47"/>
      <c r="I20" s="59"/>
      <c r="J20" s="60">
        <v>13</v>
      </c>
      <c r="K20" s="61">
        <v>0.020671296296296292</v>
      </c>
      <c r="L20" s="62">
        <v>0.004421296296296295</v>
      </c>
      <c r="M20" s="63">
        <v>5</v>
      </c>
      <c r="N20" s="63" t="s">
        <v>32</v>
      </c>
      <c r="O20" s="63">
        <v>5</v>
      </c>
      <c r="P20" s="64">
        <v>15.117581187010082</v>
      </c>
      <c r="Q20" s="65"/>
      <c r="R20" s="65" t="str">
        <f>LOOKUP('[2]Протокол'!J20,'[2]для заповнення'!D$9:D$90,'[2]для заповнення'!B$9:B$90)</f>
        <v>Харків</v>
      </c>
      <c r="S20" s="164" t="s">
        <v>185</v>
      </c>
    </row>
    <row r="21" spans="1:19" ht="15">
      <c r="A21" s="57" t="s">
        <v>29</v>
      </c>
      <c r="B21" s="58" t="s">
        <v>40</v>
      </c>
      <c r="C21" s="48"/>
      <c r="D21" s="49"/>
      <c r="E21" s="49"/>
      <c r="F21" s="49"/>
      <c r="G21" s="49"/>
      <c r="H21" s="47"/>
      <c r="I21" s="59">
        <v>54</v>
      </c>
      <c r="J21" s="60"/>
      <c r="K21" s="61"/>
      <c r="L21" s="62"/>
      <c r="M21" s="63"/>
      <c r="N21" s="63"/>
      <c r="O21" s="63"/>
      <c r="P21" s="64"/>
      <c r="Q21" s="65"/>
      <c r="R21" s="65"/>
      <c r="S21" s="165"/>
    </row>
    <row r="22" spans="1:19" ht="15">
      <c r="A22" s="46" t="s">
        <v>41</v>
      </c>
      <c r="B22" s="47"/>
      <c r="C22" s="48"/>
      <c r="D22" s="49"/>
      <c r="E22" s="49"/>
      <c r="F22" s="49"/>
      <c r="G22" s="49"/>
      <c r="H22" s="47"/>
      <c r="I22" s="59"/>
      <c r="J22" s="60">
        <v>14</v>
      </c>
      <c r="K22" s="61">
        <v>0.02362268518518518</v>
      </c>
      <c r="L22" s="62">
        <v>0.0073726851851851835</v>
      </c>
      <c r="M22" s="63">
        <v>9</v>
      </c>
      <c r="N22" s="63" t="s">
        <v>32</v>
      </c>
      <c r="O22" s="63">
        <v>10</v>
      </c>
      <c r="P22" s="64">
        <v>13.228809407153358</v>
      </c>
      <c r="Q22" s="65"/>
      <c r="R22" s="65" t="str">
        <f>LOOKUP('[2]Протокол'!J22,'[2]для заповнення'!D$9:D$90,'[2]для заповнення'!B$9:B$90)</f>
        <v>Київ</v>
      </c>
      <c r="S22" s="65"/>
    </row>
    <row r="23" spans="1:19" ht="15">
      <c r="A23" s="57" t="s">
        <v>29</v>
      </c>
      <c r="B23" s="58" t="s">
        <v>42</v>
      </c>
      <c r="C23" s="48"/>
      <c r="D23" s="49"/>
      <c r="E23" s="49"/>
      <c r="F23" s="49"/>
      <c r="G23" s="49"/>
      <c r="H23" s="47"/>
      <c r="I23" s="59">
        <v>37</v>
      </c>
      <c r="J23" s="60"/>
      <c r="K23" s="61"/>
      <c r="L23" s="62"/>
      <c r="M23" s="63"/>
      <c r="N23" s="63"/>
      <c r="O23" s="63"/>
      <c r="P23" s="64"/>
      <c r="Q23" s="65"/>
      <c r="R23" s="65"/>
      <c r="S23" s="65"/>
    </row>
    <row r="24" spans="1:19" ht="15">
      <c r="A24" s="46" t="s">
        <v>43</v>
      </c>
      <c r="B24" s="47"/>
      <c r="C24" s="48"/>
      <c r="D24" s="49"/>
      <c r="E24" s="49"/>
      <c r="F24" s="49"/>
      <c r="G24" s="49"/>
      <c r="H24" s="47"/>
      <c r="I24" s="59"/>
      <c r="J24" s="60">
        <v>15</v>
      </c>
      <c r="K24" s="61">
        <v>0.01795138888888889</v>
      </c>
      <c r="L24" s="62">
        <v>0.0017013888888888946</v>
      </c>
      <c r="M24" s="63">
        <v>2</v>
      </c>
      <c r="N24" s="63"/>
      <c r="O24" s="63">
        <v>2</v>
      </c>
      <c r="P24" s="64">
        <v>17.40812379110251</v>
      </c>
      <c r="Q24" s="65"/>
      <c r="R24" s="65" t="str">
        <f>LOOKUP('[2]Протокол'!J24,'[2]для заповнення'!D$9:D$90,'[2]для заповнення'!B$9:B$90)</f>
        <v>Київ</v>
      </c>
      <c r="S24" s="65"/>
    </row>
    <row r="25" spans="1:19" ht="15">
      <c r="A25" s="57" t="s">
        <v>44</v>
      </c>
      <c r="B25" s="58" t="s">
        <v>45</v>
      </c>
      <c r="C25" s="48"/>
      <c r="D25" s="49"/>
      <c r="E25" s="49"/>
      <c r="F25" s="49"/>
      <c r="G25" s="49"/>
      <c r="H25" s="47"/>
      <c r="I25" s="59">
        <v>68</v>
      </c>
      <c r="J25" s="60"/>
      <c r="K25" s="61"/>
      <c r="L25" s="62"/>
      <c r="M25" s="63"/>
      <c r="N25" s="63"/>
      <c r="O25" s="63"/>
      <c r="P25" s="64"/>
      <c r="Q25" s="65"/>
      <c r="R25" s="65"/>
      <c r="S25" s="65"/>
    </row>
    <row r="26" spans="1:19" ht="15">
      <c r="A26" s="46" t="s">
        <v>46</v>
      </c>
      <c r="B26" s="47"/>
      <c r="C26" s="48"/>
      <c r="D26" s="49"/>
      <c r="E26" s="49"/>
      <c r="F26" s="49"/>
      <c r="G26" s="49"/>
      <c r="H26" s="47"/>
      <c r="I26" s="59"/>
      <c r="J26" s="60">
        <v>16</v>
      </c>
      <c r="K26" s="61">
        <v>0.01858796296296296</v>
      </c>
      <c r="L26" s="62">
        <v>0.002337962962962962</v>
      </c>
      <c r="M26" s="63">
        <v>3</v>
      </c>
      <c r="N26" s="63"/>
      <c r="O26" s="63">
        <v>3</v>
      </c>
      <c r="P26" s="64">
        <v>16.811955168119557</v>
      </c>
      <c r="Q26" s="65"/>
      <c r="R26" s="65" t="str">
        <f>LOOKUP('[2]Протокол'!J26,'[2]для заповнення'!D$9:D$90,'[2]для заповнення'!B$9:B$90)</f>
        <v>Київ</v>
      </c>
      <c r="S26" s="65"/>
    </row>
    <row r="27" spans="1:19" ht="15">
      <c r="A27" s="57" t="s">
        <v>29</v>
      </c>
      <c r="B27" s="58" t="s">
        <v>47</v>
      </c>
      <c r="C27" s="48"/>
      <c r="D27" s="49"/>
      <c r="E27" s="49"/>
      <c r="F27" s="49"/>
      <c r="G27" s="49"/>
      <c r="H27" s="47"/>
      <c r="I27" s="59">
        <v>75</v>
      </c>
      <c r="J27" s="60"/>
      <c r="K27" s="61"/>
      <c r="L27" s="62"/>
      <c r="M27" s="63"/>
      <c r="N27" s="63"/>
      <c r="O27" s="63"/>
      <c r="P27" s="64"/>
      <c r="Q27" s="65"/>
      <c r="R27" s="65"/>
      <c r="S27" s="65"/>
    </row>
    <row r="28" spans="1:19" ht="15">
      <c r="A28" s="46" t="s">
        <v>48</v>
      </c>
      <c r="B28" s="47"/>
      <c r="C28" s="48"/>
      <c r="D28" s="49"/>
      <c r="E28" s="49"/>
      <c r="F28" s="49"/>
      <c r="G28" s="49"/>
      <c r="H28" s="47"/>
      <c r="I28" s="59"/>
      <c r="J28" s="60">
        <v>17</v>
      </c>
      <c r="K28" s="61">
        <v>0.02332175925925926</v>
      </c>
      <c r="L28" s="62">
        <v>0.007071759259259264</v>
      </c>
      <c r="M28" s="63">
        <v>8</v>
      </c>
      <c r="N28" s="63"/>
      <c r="O28" s="63">
        <v>8</v>
      </c>
      <c r="P28" s="64">
        <v>13.399503722084365</v>
      </c>
      <c r="Q28" s="65"/>
      <c r="R28" s="65" t="str">
        <f>LOOKUP('[2]Протокол'!J28,'[2]для заповнення'!D$9:D$90,'[2]для заповнення'!B$9:B$90)</f>
        <v>Харків</v>
      </c>
      <c r="S28" s="65" t="s">
        <v>186</v>
      </c>
    </row>
    <row r="29" spans="1:19" ht="15">
      <c r="A29" s="57" t="s">
        <v>44</v>
      </c>
      <c r="B29" s="58" t="s">
        <v>49</v>
      </c>
      <c r="C29" s="48"/>
      <c r="D29" s="49"/>
      <c r="E29" s="49"/>
      <c r="F29" s="49"/>
      <c r="G29" s="49"/>
      <c r="H29" s="47"/>
      <c r="I29" s="59">
        <v>7</v>
      </c>
      <c r="J29" s="60"/>
      <c r="K29" s="61"/>
      <c r="L29" s="62"/>
      <c r="M29" s="63"/>
      <c r="N29" s="63"/>
      <c r="O29" s="63"/>
      <c r="P29" s="64"/>
      <c r="Q29" s="65" t="s">
        <v>50</v>
      </c>
      <c r="R29" s="65"/>
      <c r="S29" s="65"/>
    </row>
    <row r="30" spans="1:19" ht="15">
      <c r="A30" s="46" t="s">
        <v>51</v>
      </c>
      <c r="B30" s="47"/>
      <c r="C30" s="48"/>
      <c r="D30" s="49"/>
      <c r="E30" s="49"/>
      <c r="F30" s="49"/>
      <c r="G30" s="49"/>
      <c r="H30" s="47"/>
      <c r="I30" s="59"/>
      <c r="J30" s="60">
        <v>18</v>
      </c>
      <c r="K30" s="61">
        <v>0.02322916666666667</v>
      </c>
      <c r="L30" s="62">
        <v>0.006979166666666672</v>
      </c>
      <c r="M30" s="63">
        <v>7</v>
      </c>
      <c r="N30" s="63"/>
      <c r="O30" s="63">
        <v>7</v>
      </c>
      <c r="P30" s="64">
        <v>13.452914798206276</v>
      </c>
      <c r="Q30" s="65"/>
      <c r="R30" s="65" t="str">
        <f>LOOKUP('[2]Протокол'!J30,'[2]для заповнення'!D$9:D$90,'[2]для заповнення'!B$9:B$90)</f>
        <v>Київ</v>
      </c>
      <c r="S30" s="65"/>
    </row>
    <row r="31" spans="1:19" ht="15">
      <c r="A31" s="57" t="s">
        <v>52</v>
      </c>
      <c r="B31" s="58" t="s">
        <v>53</v>
      </c>
      <c r="C31" s="48"/>
      <c r="D31" s="49"/>
      <c r="E31" s="49"/>
      <c r="F31" s="49"/>
      <c r="G31" s="49"/>
      <c r="H31" s="47"/>
      <c r="I31" s="59">
        <v>13</v>
      </c>
      <c r="J31" s="60"/>
      <c r="K31" s="61"/>
      <c r="L31" s="62"/>
      <c r="M31" s="63"/>
      <c r="N31" s="63"/>
      <c r="O31" s="63"/>
      <c r="P31" s="64"/>
      <c r="Q31" s="65" t="s">
        <v>50</v>
      </c>
      <c r="R31" s="65"/>
      <c r="S31" s="65"/>
    </row>
    <row r="32" spans="1:19" ht="15">
      <c r="A32" s="46" t="s">
        <v>54</v>
      </c>
      <c r="B32" s="47"/>
      <c r="C32" s="48"/>
      <c r="D32" s="49"/>
      <c r="E32" s="49"/>
      <c r="F32" s="49"/>
      <c r="G32" s="49"/>
      <c r="H32" s="47"/>
      <c r="I32" s="59"/>
      <c r="J32" s="60">
        <v>19</v>
      </c>
      <c r="K32" s="61">
        <v>0.022534722222222223</v>
      </c>
      <c r="L32" s="62">
        <v>0.006284722222222226</v>
      </c>
      <c r="M32" s="63">
        <v>6</v>
      </c>
      <c r="N32" s="63"/>
      <c r="O32" s="63">
        <v>6</v>
      </c>
      <c r="P32" s="64">
        <v>13.867488443759628</v>
      </c>
      <c r="Q32" s="65"/>
      <c r="R32" s="65" t="str">
        <f>LOOKUP('[2]Протокол'!J32,'[2]для заповнення'!D$9:D$90,'[2]для заповнення'!B$9:B$90)</f>
        <v>Київ</v>
      </c>
      <c r="S32" s="65"/>
    </row>
    <row r="33" spans="1:19" ht="15">
      <c r="A33" s="57" t="s">
        <v>52</v>
      </c>
      <c r="B33" s="58" t="s">
        <v>55</v>
      </c>
      <c r="C33" s="48"/>
      <c r="D33" s="49"/>
      <c r="E33" s="49"/>
      <c r="F33" s="49"/>
      <c r="G33" s="49"/>
      <c r="H33" s="47"/>
      <c r="I33" s="59">
        <v>50</v>
      </c>
      <c r="J33" s="60"/>
      <c r="K33" s="61"/>
      <c r="L33" s="62"/>
      <c r="M33" s="63"/>
      <c r="N33" s="63"/>
      <c r="O33" s="63"/>
      <c r="P33" s="64"/>
      <c r="Q33" s="65" t="s">
        <v>50</v>
      </c>
      <c r="R33" s="65"/>
      <c r="S33" s="65"/>
    </row>
    <row r="34" spans="1:19" s="43" customFormat="1" ht="15.75" thickBot="1">
      <c r="A34" s="67" t="s">
        <v>56</v>
      </c>
      <c r="B34" s="68"/>
      <c r="C34" s="69"/>
      <c r="D34" s="68"/>
      <c r="E34" s="68"/>
      <c r="F34" s="68"/>
      <c r="G34" s="68"/>
      <c r="H34" s="70"/>
      <c r="I34" s="71">
        <v>7500</v>
      </c>
      <c r="J34" s="72" t="s">
        <v>24</v>
      </c>
      <c r="K34" s="73">
        <v>0.016666666666666666</v>
      </c>
      <c r="L34" s="74" t="s">
        <v>25</v>
      </c>
      <c r="M34" s="75">
        <v>0.0016666666666666668</v>
      </c>
      <c r="P34" s="76">
        <v>18.75</v>
      </c>
      <c r="Q34" s="77">
        <v>0.041666666666666664</v>
      </c>
      <c r="R34" s="77"/>
      <c r="S34" s="77"/>
    </row>
    <row r="35" spans="1:19" ht="15" customHeight="1">
      <c r="A35" s="46" t="s">
        <v>57</v>
      </c>
      <c r="B35" s="47"/>
      <c r="C35" s="48"/>
      <c r="D35" s="49"/>
      <c r="E35" s="49"/>
      <c r="F35" s="49"/>
      <c r="G35" s="49"/>
      <c r="H35" s="47"/>
      <c r="I35" s="50"/>
      <c r="J35" s="51">
        <v>20</v>
      </c>
      <c r="K35" s="52">
        <v>0.017766203703703708</v>
      </c>
      <c r="L35" s="53">
        <v>0.0010995370370370412</v>
      </c>
      <c r="M35" s="54">
        <v>3</v>
      </c>
      <c r="N35" s="54" t="s">
        <v>58</v>
      </c>
      <c r="O35" s="54">
        <v>3</v>
      </c>
      <c r="P35" s="55">
        <v>17.589576547231268</v>
      </c>
      <c r="Q35" s="56"/>
      <c r="R35" s="164" t="str">
        <f>LOOKUP('[2]Протокол'!J35,'[2]для заповнення'!D$9:D$90,'[2]для заповнення'!B$9:B$90)</f>
        <v>Кишинев, Молдова</v>
      </c>
      <c r="S35" s="56" t="s">
        <v>187</v>
      </c>
    </row>
    <row r="36" spans="1:19" ht="15">
      <c r="A36" s="57" t="s">
        <v>29</v>
      </c>
      <c r="B36" s="58" t="s">
        <v>59</v>
      </c>
      <c r="C36" s="48"/>
      <c r="D36" s="49"/>
      <c r="E36" s="49"/>
      <c r="F36" s="49"/>
      <c r="G36" s="49"/>
      <c r="H36" s="47"/>
      <c r="I36" s="59">
        <v>32</v>
      </c>
      <c r="J36" s="60"/>
      <c r="K36" s="61"/>
      <c r="L36" s="62"/>
      <c r="M36" s="63"/>
      <c r="N36" s="63"/>
      <c r="O36" s="63"/>
      <c r="P36" s="64"/>
      <c r="Q36" s="65"/>
      <c r="R36" s="165"/>
      <c r="S36" s="65"/>
    </row>
    <row r="37" spans="1:19" ht="15">
      <c r="A37" s="46" t="s">
        <v>60</v>
      </c>
      <c r="B37" s="47"/>
      <c r="C37" s="48"/>
      <c r="D37" s="49"/>
      <c r="E37" s="49"/>
      <c r="F37" s="49"/>
      <c r="G37" s="49"/>
      <c r="H37" s="47"/>
      <c r="I37" s="59"/>
      <c r="J37" s="60">
        <v>21</v>
      </c>
      <c r="K37" s="61"/>
      <c r="L37" s="62"/>
      <c r="M37" s="63"/>
      <c r="N37" s="63" t="s">
        <v>27</v>
      </c>
      <c r="O37" s="63"/>
      <c r="P37" s="64"/>
      <c r="Q37" s="65" t="s">
        <v>28</v>
      </c>
      <c r="R37" s="65" t="str">
        <f>LOOKUP('[2]Протокол'!J37,'[2]для заповнення'!D$9:D$90,'[2]для заповнення'!B$9:B$90)</f>
        <v>Біла Церква</v>
      </c>
      <c r="S37" s="65"/>
    </row>
    <row r="38" spans="1:19" ht="15">
      <c r="A38" s="57" t="s">
        <v>29</v>
      </c>
      <c r="B38" s="58" t="s">
        <v>61</v>
      </c>
      <c r="C38" s="48"/>
      <c r="D38" s="49"/>
      <c r="E38" s="49"/>
      <c r="F38" s="49"/>
      <c r="G38" s="49"/>
      <c r="H38" s="47"/>
      <c r="I38" s="59">
        <v>26</v>
      </c>
      <c r="J38" s="60"/>
      <c r="K38" s="61"/>
      <c r="L38" s="62"/>
      <c r="M38" s="63"/>
      <c r="N38" s="63"/>
      <c r="O38" s="63"/>
      <c r="P38" s="64"/>
      <c r="Q38" s="65"/>
      <c r="R38" s="65"/>
      <c r="S38" s="65"/>
    </row>
    <row r="39" spans="1:19" ht="15" customHeight="1">
      <c r="A39" s="46" t="s">
        <v>62</v>
      </c>
      <c r="B39" s="47"/>
      <c r="C39" s="48"/>
      <c r="D39" s="49"/>
      <c r="E39" s="49"/>
      <c r="F39" s="49"/>
      <c r="G39" s="49"/>
      <c r="H39" s="47"/>
      <c r="I39" s="59"/>
      <c r="J39" s="60">
        <v>22</v>
      </c>
      <c r="K39" s="61">
        <v>0.017083333333333325</v>
      </c>
      <c r="L39" s="62">
        <v>0.00041666666666665894</v>
      </c>
      <c r="M39" s="63">
        <v>2</v>
      </c>
      <c r="N39" s="63" t="s">
        <v>58</v>
      </c>
      <c r="O39" s="63">
        <v>2</v>
      </c>
      <c r="P39" s="64">
        <v>18.292682926829276</v>
      </c>
      <c r="Q39" s="65"/>
      <c r="R39" s="164" t="str">
        <f>LOOKUP('[2]Протокол'!J39,'[2]для заповнення'!D$9:D$90,'[2]для заповнення'!B$9:B$90)</f>
        <v>Кишинев, Молдова</v>
      </c>
      <c r="S39" s="65" t="s">
        <v>187</v>
      </c>
    </row>
    <row r="40" spans="1:19" ht="15">
      <c r="A40" s="57" t="s">
        <v>29</v>
      </c>
      <c r="B40" s="58" t="s">
        <v>63</v>
      </c>
      <c r="C40" s="48"/>
      <c r="D40" s="49"/>
      <c r="E40" s="49"/>
      <c r="F40" s="49"/>
      <c r="G40" s="49"/>
      <c r="H40" s="47"/>
      <c r="I40" s="59">
        <v>30</v>
      </c>
      <c r="J40" s="60"/>
      <c r="K40" s="61"/>
      <c r="L40" s="62"/>
      <c r="M40" s="63"/>
      <c r="N40" s="63"/>
      <c r="O40" s="63"/>
      <c r="P40" s="64"/>
      <c r="Q40" s="65"/>
      <c r="R40" s="165"/>
      <c r="S40" s="65"/>
    </row>
    <row r="41" spans="1:19" ht="15">
      <c r="A41" s="46" t="s">
        <v>64</v>
      </c>
      <c r="B41" s="47"/>
      <c r="C41" s="48"/>
      <c r="D41" s="49"/>
      <c r="E41" s="49"/>
      <c r="F41" s="49"/>
      <c r="G41" s="49"/>
      <c r="H41" s="47"/>
      <c r="I41" s="59"/>
      <c r="J41" s="60">
        <v>23</v>
      </c>
      <c r="K41" s="61">
        <v>0.02273148148148148</v>
      </c>
      <c r="L41" s="62">
        <v>0.0060648148148148145</v>
      </c>
      <c r="M41" s="63">
        <v>5</v>
      </c>
      <c r="N41" s="63"/>
      <c r="O41" s="63">
        <v>5</v>
      </c>
      <c r="P41" s="64">
        <v>13.747454175152749</v>
      </c>
      <c r="Q41" s="65"/>
      <c r="R41" s="65" t="str">
        <f>LOOKUP('[2]Протокол'!J41,'[2]для заповнення'!D$9:D$90,'[2]для заповнення'!B$9:B$90)</f>
        <v>Київ</v>
      </c>
      <c r="S41" s="65"/>
    </row>
    <row r="42" spans="1:19" ht="15">
      <c r="A42" s="57" t="s">
        <v>52</v>
      </c>
      <c r="B42" s="58" t="s">
        <v>65</v>
      </c>
      <c r="C42" s="48"/>
      <c r="D42" s="49"/>
      <c r="E42" s="49"/>
      <c r="F42" s="49"/>
      <c r="G42" s="49"/>
      <c r="H42" s="47"/>
      <c r="I42" s="59">
        <v>11</v>
      </c>
      <c r="J42" s="60"/>
      <c r="K42" s="61"/>
      <c r="L42" s="62"/>
      <c r="M42" s="63"/>
      <c r="N42" s="63"/>
      <c r="O42" s="63"/>
      <c r="P42" s="64"/>
      <c r="Q42" s="65" t="s">
        <v>66</v>
      </c>
      <c r="R42" s="65"/>
      <c r="S42" s="65"/>
    </row>
    <row r="43" spans="1:19" ht="15">
      <c r="A43" s="46" t="s">
        <v>67</v>
      </c>
      <c r="B43" s="47"/>
      <c r="C43" s="48"/>
      <c r="D43" s="49"/>
      <c r="E43" s="49"/>
      <c r="F43" s="49"/>
      <c r="G43" s="49"/>
      <c r="H43" s="47"/>
      <c r="I43" s="59"/>
      <c r="J43" s="60">
        <v>24</v>
      </c>
      <c r="K43" s="61">
        <v>0.02251157407407408</v>
      </c>
      <c r="L43" s="62">
        <v>0.005844907407407413</v>
      </c>
      <c r="M43" s="63">
        <v>4</v>
      </c>
      <c r="N43" s="63"/>
      <c r="O43" s="63">
        <v>4</v>
      </c>
      <c r="P43" s="64">
        <v>13.88174807197943</v>
      </c>
      <c r="Q43" s="65"/>
      <c r="R43" s="65" t="str">
        <f>LOOKUP('[2]Протокол'!J43,'[2]для заповнення'!D$9:D$90,'[2]для заповнення'!B$9:B$90)</f>
        <v>Київ</v>
      </c>
      <c r="S43" s="65"/>
    </row>
    <row r="44" spans="1:19" ht="15">
      <c r="A44" s="57" t="s">
        <v>44</v>
      </c>
      <c r="B44" s="58" t="s">
        <v>68</v>
      </c>
      <c r="C44" s="48"/>
      <c r="D44" s="49"/>
      <c r="E44" s="49"/>
      <c r="F44" s="49"/>
      <c r="G44" s="49"/>
      <c r="H44" s="47"/>
      <c r="I44" s="59">
        <v>2</v>
      </c>
      <c r="J44" s="60"/>
      <c r="K44" s="61"/>
      <c r="L44" s="62"/>
      <c r="M44" s="63"/>
      <c r="N44" s="63"/>
      <c r="O44" s="63"/>
      <c r="P44" s="64"/>
      <c r="Q44" s="65" t="s">
        <v>66</v>
      </c>
      <c r="R44" s="65"/>
      <c r="S44" s="65"/>
    </row>
    <row r="45" spans="1:19" s="43" customFormat="1" ht="15">
      <c r="A45" s="46" t="s">
        <v>69</v>
      </c>
      <c r="B45" s="47"/>
      <c r="C45" s="48"/>
      <c r="D45" s="49"/>
      <c r="E45" s="49"/>
      <c r="F45" s="49"/>
      <c r="G45" s="49"/>
      <c r="H45" s="47"/>
      <c r="I45" s="59"/>
      <c r="J45" s="60">
        <v>25</v>
      </c>
      <c r="K45" s="61">
        <v>0.01666666666666667</v>
      </c>
      <c r="L45" s="78" t="s">
        <v>35</v>
      </c>
      <c r="M45" s="63">
        <v>1</v>
      </c>
      <c r="N45" s="63" t="s">
        <v>32</v>
      </c>
      <c r="O45" s="63">
        <v>1</v>
      </c>
      <c r="P45" s="64">
        <v>18.749999999999996</v>
      </c>
      <c r="Q45" s="65"/>
      <c r="R45" s="65" t="str">
        <f>LOOKUP('[2]Протокол'!J45,'[2]для заповнення'!D$9:D$90,'[2]для заповнення'!B$9:B$90)</f>
        <v>Київ</v>
      </c>
      <c r="S45" s="65"/>
    </row>
    <row r="46" spans="1:19" s="86" customFormat="1" ht="15.75" thickBot="1">
      <c r="A46" s="57" t="s">
        <v>29</v>
      </c>
      <c r="B46" s="58" t="s">
        <v>70</v>
      </c>
      <c r="C46" s="48"/>
      <c r="D46" s="49"/>
      <c r="E46" s="49"/>
      <c r="F46" s="49"/>
      <c r="G46" s="49"/>
      <c r="H46" s="47"/>
      <c r="I46" s="79">
        <v>51</v>
      </c>
      <c r="J46" s="80"/>
      <c r="K46" s="81"/>
      <c r="L46" s="82"/>
      <c r="M46" s="83"/>
      <c r="N46" s="83"/>
      <c r="O46" s="83"/>
      <c r="P46" s="84"/>
      <c r="Q46" s="85"/>
      <c r="R46" s="85"/>
      <c r="S46" s="85"/>
    </row>
    <row r="47" spans="1:19" s="86" customFormat="1" ht="15.75" thickBot="1">
      <c r="A47" s="34" t="s">
        <v>71</v>
      </c>
      <c r="B47" s="35"/>
      <c r="C47" s="36"/>
      <c r="D47" s="37"/>
      <c r="E47" s="37"/>
      <c r="F47" s="37"/>
      <c r="G47" s="37"/>
      <c r="H47" s="35"/>
      <c r="I47" s="87">
        <v>4500</v>
      </c>
      <c r="J47" s="39" t="s">
        <v>24</v>
      </c>
      <c r="K47" s="40">
        <v>0.009976851851851853</v>
      </c>
      <c r="L47" s="41" t="s">
        <v>25</v>
      </c>
      <c r="M47" s="88">
        <v>0.0009976851851851854</v>
      </c>
      <c r="P47" s="44">
        <v>18.793503480278417</v>
      </c>
      <c r="Q47" s="45">
        <v>0.041666666666666664</v>
      </c>
      <c r="R47" s="45"/>
      <c r="S47" s="45"/>
    </row>
    <row r="48" spans="1:19" s="86" customFormat="1" ht="15">
      <c r="A48" s="89" t="s">
        <v>72</v>
      </c>
      <c r="B48" s="90"/>
      <c r="C48" s="91"/>
      <c r="D48" s="92"/>
      <c r="E48" s="92"/>
      <c r="F48" s="92"/>
      <c r="G48" s="92"/>
      <c r="H48" s="90"/>
      <c r="I48" s="50"/>
      <c r="J48" s="50">
        <v>26</v>
      </c>
      <c r="K48" s="93">
        <v>0.013750000000000002</v>
      </c>
      <c r="L48" s="94">
        <v>0.0037731481481481487</v>
      </c>
      <c r="M48" s="95">
        <v>3</v>
      </c>
      <c r="N48" s="95" t="s">
        <v>32</v>
      </c>
      <c r="O48" s="95">
        <v>3</v>
      </c>
      <c r="P48" s="96">
        <v>13.636363636363633</v>
      </c>
      <c r="Q48" s="56"/>
      <c r="R48" s="56" t="str">
        <f>LOOKUP('[2]Протокол'!J48,'[2]для заповнення'!D$9:D$90,'[2]для заповнення'!B$9:B$90)</f>
        <v>Ірпінь</v>
      </c>
      <c r="S48" s="177" t="s">
        <v>192</v>
      </c>
    </row>
    <row r="49" spans="1:19" s="86" customFormat="1" ht="15">
      <c r="A49" s="97" t="s">
        <v>29</v>
      </c>
      <c r="B49" s="98" t="s">
        <v>73</v>
      </c>
      <c r="C49" s="91"/>
      <c r="D49" s="92"/>
      <c r="E49" s="92"/>
      <c r="F49" s="92"/>
      <c r="G49" s="92"/>
      <c r="H49" s="90"/>
      <c r="I49" s="59">
        <v>23</v>
      </c>
      <c r="J49" s="59"/>
      <c r="K49" s="99"/>
      <c r="L49" s="100"/>
      <c r="M49" s="101"/>
      <c r="N49" s="101"/>
      <c r="O49" s="101"/>
      <c r="P49" s="102"/>
      <c r="Q49" s="65"/>
      <c r="R49" s="65"/>
      <c r="S49" s="176"/>
    </row>
    <row r="50" spans="1:19" s="86" customFormat="1" ht="15">
      <c r="A50" s="46" t="s">
        <v>74</v>
      </c>
      <c r="B50" s="47"/>
      <c r="C50" s="48"/>
      <c r="D50" s="49"/>
      <c r="E50" s="49"/>
      <c r="F50" s="49"/>
      <c r="G50" s="49"/>
      <c r="H50" s="47"/>
      <c r="I50" s="59"/>
      <c r="J50" s="59">
        <v>27</v>
      </c>
      <c r="K50" s="99">
        <v>0.009976851851851851</v>
      </c>
      <c r="L50" s="78" t="s">
        <v>35</v>
      </c>
      <c r="M50" s="101">
        <v>1</v>
      </c>
      <c r="N50" s="101" t="s">
        <v>32</v>
      </c>
      <c r="O50" s="101">
        <v>1</v>
      </c>
      <c r="P50" s="102">
        <v>18.793503480278424</v>
      </c>
      <c r="Q50" s="65"/>
      <c r="R50" s="65" t="str">
        <f>LOOKUP('[2]Протокол'!J50,'[2]для заповнення'!D$9:D$90,'[2]для заповнення'!B$9:B$90)</f>
        <v>Київ</v>
      </c>
      <c r="S50" s="65"/>
    </row>
    <row r="51" spans="1:19" s="86" customFormat="1" ht="15">
      <c r="A51" s="57" t="s">
        <v>29</v>
      </c>
      <c r="B51" s="58" t="s">
        <v>47</v>
      </c>
      <c r="C51" s="48"/>
      <c r="D51" s="49"/>
      <c r="E51" s="49"/>
      <c r="F51" s="49"/>
      <c r="G51" s="49"/>
      <c r="H51" s="47"/>
      <c r="I51" s="59">
        <v>75</v>
      </c>
      <c r="J51" s="59"/>
      <c r="K51" s="99"/>
      <c r="L51" s="100"/>
      <c r="M51" s="101"/>
      <c r="N51" s="101"/>
      <c r="O51" s="101"/>
      <c r="P51" s="102"/>
      <c r="Q51" s="65"/>
      <c r="R51" s="65"/>
      <c r="S51" s="65"/>
    </row>
    <row r="52" spans="1:19" s="86" customFormat="1" ht="15">
      <c r="A52" s="89" t="s">
        <v>75</v>
      </c>
      <c r="B52" s="90"/>
      <c r="C52" s="91"/>
      <c r="D52" s="92"/>
      <c r="E52" s="92"/>
      <c r="F52" s="92"/>
      <c r="G52" s="92"/>
      <c r="H52" s="90"/>
      <c r="I52" s="59"/>
      <c r="J52" s="59">
        <v>28</v>
      </c>
      <c r="K52" s="99">
        <v>0.015625</v>
      </c>
      <c r="L52" s="100">
        <v>0.005648148148148147</v>
      </c>
      <c r="M52" s="101">
        <v>4</v>
      </c>
      <c r="N52" s="101" t="s">
        <v>32</v>
      </c>
      <c r="O52" s="101">
        <v>4</v>
      </c>
      <c r="P52" s="102">
        <v>12</v>
      </c>
      <c r="Q52" s="65" t="s">
        <v>76</v>
      </c>
      <c r="R52" s="65" t="str">
        <f>LOOKUP('[2]Протокол'!J52,'[2]для заповнення'!D$9:D$90,'[2]для заповнення'!B$9:B$90)</f>
        <v>Київ</v>
      </c>
      <c r="S52" s="65"/>
    </row>
    <row r="53" spans="1:19" s="86" customFormat="1" ht="15">
      <c r="A53" s="97" t="s">
        <v>77</v>
      </c>
      <c r="B53" s="98" t="s">
        <v>78</v>
      </c>
      <c r="C53" s="91"/>
      <c r="D53" s="92"/>
      <c r="E53" s="92"/>
      <c r="F53" s="92"/>
      <c r="G53" s="92"/>
      <c r="H53" s="90"/>
      <c r="I53" s="59">
        <v>70</v>
      </c>
      <c r="J53" s="59"/>
      <c r="K53" s="99"/>
      <c r="L53" s="100"/>
      <c r="M53" s="101"/>
      <c r="N53" s="101"/>
      <c r="O53" s="101"/>
      <c r="P53" s="102"/>
      <c r="Q53" s="65"/>
      <c r="R53" s="65"/>
      <c r="S53" s="65"/>
    </row>
    <row r="54" spans="1:19" s="86" customFormat="1" ht="15">
      <c r="A54" s="89" t="s">
        <v>79</v>
      </c>
      <c r="B54" s="90"/>
      <c r="C54" s="91"/>
      <c r="D54" s="92"/>
      <c r="E54" s="92"/>
      <c r="F54" s="92"/>
      <c r="G54" s="92"/>
      <c r="H54" s="90"/>
      <c r="I54" s="59"/>
      <c r="J54" s="59">
        <v>29</v>
      </c>
      <c r="K54" s="99">
        <v>0.013344907407407406</v>
      </c>
      <c r="L54" s="100">
        <v>0.003368055555555553</v>
      </c>
      <c r="M54" s="101">
        <v>2</v>
      </c>
      <c r="N54" s="101" t="s">
        <v>32</v>
      </c>
      <c r="O54" s="101">
        <v>2</v>
      </c>
      <c r="P54" s="102">
        <v>14.050303555941024</v>
      </c>
      <c r="Q54" s="65"/>
      <c r="R54" s="65" t="str">
        <f>LOOKUP('[2]Протокол'!J54,'[2]для заповнення'!D$9:D$90,'[2]для заповнення'!B$9:B$90)</f>
        <v>Харків</v>
      </c>
      <c r="S54" s="65"/>
    </row>
    <row r="55" spans="1:19" s="86" customFormat="1" ht="15">
      <c r="A55" s="97" t="s">
        <v>29</v>
      </c>
      <c r="B55" s="98" t="s">
        <v>80</v>
      </c>
      <c r="C55" s="91"/>
      <c r="D55" s="92"/>
      <c r="E55" s="92"/>
      <c r="F55" s="92"/>
      <c r="G55" s="92"/>
      <c r="H55" s="90"/>
      <c r="I55" s="59">
        <v>22</v>
      </c>
      <c r="J55" s="59"/>
      <c r="K55" s="99"/>
      <c r="L55" s="100"/>
      <c r="M55" s="101"/>
      <c r="N55" s="101"/>
      <c r="O55" s="101"/>
      <c r="P55" s="102"/>
      <c r="Q55" s="65"/>
      <c r="R55" s="65"/>
      <c r="S55" s="65"/>
    </row>
    <row r="56" spans="1:19" ht="15">
      <c r="A56" s="89" t="s">
        <v>81</v>
      </c>
      <c r="B56" s="90"/>
      <c r="C56" s="91"/>
      <c r="D56" s="92"/>
      <c r="E56" s="92"/>
      <c r="F56" s="92"/>
      <c r="G56" s="92"/>
      <c r="H56" s="90"/>
      <c r="I56" s="59"/>
      <c r="J56" s="59">
        <v>30</v>
      </c>
      <c r="K56" s="99">
        <v>0.016597222222222218</v>
      </c>
      <c r="L56" s="100">
        <v>0.006620370370370365</v>
      </c>
      <c r="M56" s="101">
        <v>5</v>
      </c>
      <c r="N56" s="101" t="s">
        <v>32</v>
      </c>
      <c r="O56" s="101">
        <v>5</v>
      </c>
      <c r="P56" s="102">
        <v>11.297071129707115</v>
      </c>
      <c r="Q56" s="65" t="s">
        <v>50</v>
      </c>
      <c r="R56" s="65" t="str">
        <f>LOOKUP('[2]Протокол'!J56,'[2]для заповнення'!D$9:D$90,'[2]для заповнення'!B$9:B$90)</f>
        <v>Ірпінь</v>
      </c>
      <c r="S56" s="65"/>
    </row>
    <row r="57" spans="1:19" ht="15">
      <c r="A57" s="97" t="s">
        <v>52</v>
      </c>
      <c r="B57" s="98" t="s">
        <v>82</v>
      </c>
      <c r="C57" s="91"/>
      <c r="D57" s="92"/>
      <c r="E57" s="92"/>
      <c r="F57" s="92"/>
      <c r="G57" s="92"/>
      <c r="H57" s="90"/>
      <c r="I57" s="59">
        <v>10</v>
      </c>
      <c r="J57" s="59"/>
      <c r="K57" s="99"/>
      <c r="L57" s="100"/>
      <c r="M57" s="101"/>
      <c r="N57" s="101"/>
      <c r="O57" s="101"/>
      <c r="P57" s="102"/>
      <c r="Q57" s="65"/>
      <c r="R57" s="65"/>
      <c r="S57" s="65"/>
    </row>
    <row r="58" spans="1:19" s="43" customFormat="1" ht="15.75" thickBot="1">
      <c r="A58" s="67" t="s">
        <v>83</v>
      </c>
      <c r="B58" s="68"/>
      <c r="C58" s="69"/>
      <c r="D58" s="68"/>
      <c r="E58" s="68"/>
      <c r="F58" s="68"/>
      <c r="G58" s="68"/>
      <c r="H58" s="70"/>
      <c r="I58" s="71">
        <v>7500</v>
      </c>
      <c r="J58" s="72" t="s">
        <v>24</v>
      </c>
      <c r="K58" s="73">
        <v>0.017037037037037038</v>
      </c>
      <c r="L58" s="74" t="s">
        <v>25</v>
      </c>
      <c r="M58" s="75">
        <v>0.0017037037037037038</v>
      </c>
      <c r="P58" s="76">
        <v>18.342391304347824</v>
      </c>
      <c r="Q58" s="77">
        <v>0.041666666666666664</v>
      </c>
      <c r="R58" s="77"/>
      <c r="S58" s="77"/>
    </row>
    <row r="59" spans="1:19" ht="15">
      <c r="A59" s="46" t="s">
        <v>84</v>
      </c>
      <c r="B59" s="47"/>
      <c r="C59" s="48"/>
      <c r="D59" s="49"/>
      <c r="E59" s="49"/>
      <c r="F59" s="49"/>
      <c r="G59" s="49"/>
      <c r="H59" s="47"/>
      <c r="I59" s="50"/>
      <c r="J59" s="51">
        <v>31</v>
      </c>
      <c r="K59" s="52">
        <v>0.02436342592592594</v>
      </c>
      <c r="L59" s="53">
        <v>0.007326388888888903</v>
      </c>
      <c r="M59" s="54">
        <v>7</v>
      </c>
      <c r="N59" s="54" t="s">
        <v>32</v>
      </c>
      <c r="O59" s="54">
        <v>7</v>
      </c>
      <c r="P59" s="55">
        <v>12.826603325415668</v>
      </c>
      <c r="Q59" s="56"/>
      <c r="R59" s="56" t="str">
        <f>LOOKUP('[2]Протокол'!J59,'[2]для заповнення'!D$9:D$90,'[2]для заповнення'!B$9:B$90)</f>
        <v>Київ</v>
      </c>
      <c r="S59" s="56"/>
    </row>
    <row r="60" spans="1:19" ht="15">
      <c r="A60" s="103" t="s">
        <v>29</v>
      </c>
      <c r="B60" s="58" t="s">
        <v>85</v>
      </c>
      <c r="C60" s="104"/>
      <c r="D60" s="105"/>
      <c r="E60" s="105"/>
      <c r="F60" s="105"/>
      <c r="G60" s="105"/>
      <c r="H60" s="106"/>
      <c r="I60" s="59">
        <v>24</v>
      </c>
      <c r="J60" s="60"/>
      <c r="K60" s="61"/>
      <c r="L60" s="107"/>
      <c r="M60" s="63"/>
      <c r="N60" s="63"/>
      <c r="O60" s="63"/>
      <c r="P60" s="63"/>
      <c r="Q60" s="65"/>
      <c r="R60" s="65"/>
      <c r="S60" s="65"/>
    </row>
    <row r="61" spans="1:19" ht="15">
      <c r="A61" s="108"/>
      <c r="B61" s="58" t="s">
        <v>86</v>
      </c>
      <c r="C61" s="109"/>
      <c r="D61" s="110"/>
      <c r="E61" s="110"/>
      <c r="F61" s="110"/>
      <c r="G61" s="110"/>
      <c r="H61" s="111"/>
      <c r="I61" s="59">
        <v>55</v>
      </c>
      <c r="J61" s="60"/>
      <c r="K61" s="61"/>
      <c r="L61" s="107"/>
      <c r="M61" s="63"/>
      <c r="N61" s="63"/>
      <c r="O61" s="63"/>
      <c r="P61" s="63"/>
      <c r="Q61" s="65"/>
      <c r="R61" s="65"/>
      <c r="S61" s="65"/>
    </row>
    <row r="62" spans="1:19" ht="15">
      <c r="A62" s="46" t="s">
        <v>87</v>
      </c>
      <c r="B62" s="47"/>
      <c r="C62" s="48"/>
      <c r="D62" s="49"/>
      <c r="E62" s="49"/>
      <c r="F62" s="49"/>
      <c r="G62" s="49"/>
      <c r="H62" s="47"/>
      <c r="I62" s="59"/>
      <c r="J62" s="60">
        <v>32</v>
      </c>
      <c r="K62" s="61">
        <v>0.01703703703703703</v>
      </c>
      <c r="L62" s="78" t="s">
        <v>35</v>
      </c>
      <c r="M62" s="63">
        <v>1</v>
      </c>
      <c r="N62" s="63" t="s">
        <v>35</v>
      </c>
      <c r="O62" s="112">
        <v>1</v>
      </c>
      <c r="P62" s="64">
        <v>18.34239130434783</v>
      </c>
      <c r="Q62" s="65" t="s">
        <v>76</v>
      </c>
      <c r="R62" s="65" t="str">
        <f>LOOKUP('[2]Протокол'!J62,'[2]для заповнення'!D$9:D$90,'[2]для заповнення'!B$9:B$90)</f>
        <v>Київ</v>
      </c>
      <c r="S62" s="65" t="s">
        <v>193</v>
      </c>
    </row>
    <row r="63" spans="1:19" ht="15">
      <c r="A63" s="57" t="s">
        <v>29</v>
      </c>
      <c r="B63" s="58" t="s">
        <v>88</v>
      </c>
      <c r="C63" s="48"/>
      <c r="D63" s="49"/>
      <c r="E63" s="49"/>
      <c r="F63" s="49"/>
      <c r="G63" s="49"/>
      <c r="H63" s="47"/>
      <c r="I63" s="59">
        <v>48</v>
      </c>
      <c r="J63" s="60"/>
      <c r="K63" s="61"/>
      <c r="L63" s="107"/>
      <c r="M63" s="63"/>
      <c r="N63" s="63"/>
      <c r="O63" s="63"/>
      <c r="P63" s="63"/>
      <c r="Q63" s="65"/>
      <c r="R63" s="65"/>
      <c r="S63" s="65"/>
    </row>
    <row r="64" spans="1:19" ht="15">
      <c r="A64" s="57" t="s">
        <v>89</v>
      </c>
      <c r="B64" s="58" t="s">
        <v>90</v>
      </c>
      <c r="C64" s="48"/>
      <c r="D64" s="49"/>
      <c r="E64" s="49"/>
      <c r="F64" s="49"/>
      <c r="G64" s="49"/>
      <c r="H64" s="47"/>
      <c r="I64" s="59">
        <v>71</v>
      </c>
      <c r="J64" s="60"/>
      <c r="K64" s="61"/>
      <c r="L64" s="107"/>
      <c r="M64" s="63"/>
      <c r="N64" s="63"/>
      <c r="O64" s="63"/>
      <c r="P64" s="63"/>
      <c r="Q64" s="65"/>
      <c r="R64" s="65"/>
      <c r="S64" s="65"/>
    </row>
    <row r="65" spans="1:19" ht="15">
      <c r="A65" s="46" t="s">
        <v>91</v>
      </c>
      <c r="B65" s="47"/>
      <c r="C65" s="48"/>
      <c r="D65" s="49"/>
      <c r="E65" s="49"/>
      <c r="F65" s="49"/>
      <c r="G65" s="49"/>
      <c r="H65" s="47"/>
      <c r="I65" s="59"/>
      <c r="J65" s="60">
        <v>33</v>
      </c>
      <c r="K65" s="61">
        <v>0.022442129629629645</v>
      </c>
      <c r="L65" s="62">
        <v>0.005405092592592607</v>
      </c>
      <c r="M65" s="63">
        <v>3</v>
      </c>
      <c r="N65" s="63" t="s">
        <v>58</v>
      </c>
      <c r="O65" s="112">
        <v>3</v>
      </c>
      <c r="P65" s="64">
        <v>13.924703455389366</v>
      </c>
      <c r="Q65" s="65" t="s">
        <v>92</v>
      </c>
      <c r="R65" s="65" t="str">
        <f>LOOKUP('[2]Протокол'!J65,'[2]для заповнення'!D$9:D$90,'[2]для заповнення'!B$9:B$90)</f>
        <v>Харків</v>
      </c>
      <c r="S65" s="65" t="s">
        <v>186</v>
      </c>
    </row>
    <row r="66" spans="1:19" ht="15">
      <c r="A66" s="103" t="s">
        <v>44</v>
      </c>
      <c r="B66" s="58" t="s">
        <v>93</v>
      </c>
      <c r="C66" s="104"/>
      <c r="D66" s="105"/>
      <c r="E66" s="105"/>
      <c r="F66" s="105"/>
      <c r="G66" s="105"/>
      <c r="H66" s="106"/>
      <c r="I66" s="59">
        <v>1</v>
      </c>
      <c r="J66" s="60"/>
      <c r="K66" s="61"/>
      <c r="L66" s="107"/>
      <c r="M66" s="63"/>
      <c r="N66" s="63"/>
      <c r="O66" s="63"/>
      <c r="P66" s="63"/>
      <c r="Q66" s="65"/>
      <c r="R66" s="65"/>
      <c r="S66" s="65"/>
    </row>
    <row r="67" spans="1:19" ht="15">
      <c r="A67" s="108"/>
      <c r="B67" s="58" t="s">
        <v>94</v>
      </c>
      <c r="C67" s="109"/>
      <c r="D67" s="110"/>
      <c r="E67" s="110"/>
      <c r="F67" s="110"/>
      <c r="G67" s="110"/>
      <c r="H67" s="111"/>
      <c r="I67" s="59">
        <v>3</v>
      </c>
      <c r="J67" s="60"/>
      <c r="K67" s="61"/>
      <c r="L67" s="107"/>
      <c r="M67" s="63"/>
      <c r="N67" s="63"/>
      <c r="O67" s="63"/>
      <c r="P67" s="63"/>
      <c r="Q67" s="65"/>
      <c r="R67" s="65"/>
      <c r="S67" s="65"/>
    </row>
    <row r="68" spans="1:19" ht="15">
      <c r="A68" s="46" t="s">
        <v>95</v>
      </c>
      <c r="B68" s="47"/>
      <c r="C68" s="48"/>
      <c r="D68" s="49"/>
      <c r="E68" s="49"/>
      <c r="F68" s="49"/>
      <c r="G68" s="49"/>
      <c r="H68" s="47"/>
      <c r="I68" s="59"/>
      <c r="J68" s="60">
        <v>34</v>
      </c>
      <c r="K68" s="61">
        <v>0.023240740740740742</v>
      </c>
      <c r="L68" s="62">
        <v>0.006203703703703704</v>
      </c>
      <c r="M68" s="63">
        <v>5</v>
      </c>
      <c r="N68" s="63"/>
      <c r="O68" s="63">
        <v>5</v>
      </c>
      <c r="P68" s="64">
        <v>13.44621513944223</v>
      </c>
      <c r="Q68" s="65" t="s">
        <v>92</v>
      </c>
      <c r="R68" s="65" t="str">
        <f>LOOKUP('[2]Протокол'!J68,'[2]для заповнення'!D$9:D$90,'[2]для заповнення'!B$9:B$90)</f>
        <v>Киев</v>
      </c>
      <c r="S68" s="65"/>
    </row>
    <row r="69" spans="1:19" ht="15">
      <c r="A69" s="103" t="s">
        <v>29</v>
      </c>
      <c r="B69" s="58" t="s">
        <v>96</v>
      </c>
      <c r="C69" s="104"/>
      <c r="D69" s="105"/>
      <c r="E69" s="105"/>
      <c r="F69" s="105"/>
      <c r="G69" s="105"/>
      <c r="H69" s="106"/>
      <c r="I69" s="59">
        <v>66</v>
      </c>
      <c r="J69" s="60"/>
      <c r="K69" s="61"/>
      <c r="L69" s="107"/>
      <c r="M69" s="63"/>
      <c r="N69" s="63" t="s">
        <v>27</v>
      </c>
      <c r="O69" s="63"/>
      <c r="P69" s="63"/>
      <c r="Q69" s="65"/>
      <c r="R69" s="65"/>
      <c r="S69" s="65"/>
    </row>
    <row r="70" spans="1:19" ht="15">
      <c r="A70" s="108"/>
      <c r="B70" s="58" t="s">
        <v>97</v>
      </c>
      <c r="C70" s="109"/>
      <c r="D70" s="110"/>
      <c r="E70" s="110"/>
      <c r="F70" s="110"/>
      <c r="G70" s="110"/>
      <c r="H70" s="111"/>
      <c r="I70" s="59">
        <v>67</v>
      </c>
      <c r="J70" s="60"/>
      <c r="K70" s="61"/>
      <c r="L70" s="107"/>
      <c r="M70" s="63"/>
      <c r="N70" s="63"/>
      <c r="O70" s="63"/>
      <c r="P70" s="63"/>
      <c r="Q70" s="65"/>
      <c r="R70" s="65"/>
      <c r="S70" s="65"/>
    </row>
    <row r="71" spans="1:19" ht="15">
      <c r="A71" s="46" t="s">
        <v>98</v>
      </c>
      <c r="B71" s="47"/>
      <c r="C71" s="48"/>
      <c r="D71" s="49"/>
      <c r="E71" s="49"/>
      <c r="F71" s="49"/>
      <c r="G71" s="49"/>
      <c r="H71" s="47"/>
      <c r="I71" s="59"/>
      <c r="J71" s="60">
        <v>35</v>
      </c>
      <c r="K71" s="61">
        <v>0.023773148148148154</v>
      </c>
      <c r="L71" s="62">
        <v>0.006736111111111116</v>
      </c>
      <c r="M71" s="63">
        <v>6</v>
      </c>
      <c r="N71" s="63"/>
      <c r="O71" s="63">
        <v>6</v>
      </c>
      <c r="P71" s="64">
        <v>13.145082765335927</v>
      </c>
      <c r="Q71" s="65" t="s">
        <v>92</v>
      </c>
      <c r="R71" s="65" t="str">
        <f>LOOKUP('[2]Протокол'!J71,'[2]для заповнення'!D$9:D$90,'[2]для заповнення'!B$9:B$90)</f>
        <v>Ірпінь</v>
      </c>
      <c r="S71" s="178" t="s">
        <v>194</v>
      </c>
    </row>
    <row r="72" spans="1:19" ht="15">
      <c r="A72" s="103" t="s">
        <v>44</v>
      </c>
      <c r="B72" s="58" t="s">
        <v>99</v>
      </c>
      <c r="C72" s="104"/>
      <c r="D72" s="105"/>
      <c r="E72" s="105"/>
      <c r="F72" s="105"/>
      <c r="G72" s="105"/>
      <c r="H72" s="106"/>
      <c r="I72" s="59">
        <v>4</v>
      </c>
      <c r="J72" s="60"/>
      <c r="K72" s="61"/>
      <c r="L72" s="107"/>
      <c r="M72" s="63"/>
      <c r="N72" s="63" t="s">
        <v>58</v>
      </c>
      <c r="O72" s="63"/>
      <c r="P72" s="63"/>
      <c r="Q72" s="65"/>
      <c r="R72" s="65"/>
      <c r="S72" s="179"/>
    </row>
    <row r="73" spans="1:19" ht="15">
      <c r="A73" s="108"/>
      <c r="B73" s="58" t="s">
        <v>88</v>
      </c>
      <c r="C73" s="109"/>
      <c r="D73" s="110"/>
      <c r="E73" s="110"/>
      <c r="F73" s="110"/>
      <c r="G73" s="110"/>
      <c r="H73" s="111"/>
      <c r="I73" s="59">
        <v>48</v>
      </c>
      <c r="J73" s="60"/>
      <c r="K73" s="61"/>
      <c r="L73" s="107"/>
      <c r="M73" s="63"/>
      <c r="N73" s="63" t="s">
        <v>58</v>
      </c>
      <c r="O73" s="63"/>
      <c r="P73" s="63"/>
      <c r="Q73" s="65"/>
      <c r="R73" s="65"/>
      <c r="S73" s="180"/>
    </row>
    <row r="74" spans="1:19" ht="15">
      <c r="A74" s="46" t="s">
        <v>100</v>
      </c>
      <c r="B74" s="47"/>
      <c r="C74" s="48"/>
      <c r="D74" s="49"/>
      <c r="E74" s="49"/>
      <c r="F74" s="49"/>
      <c r="G74" s="49"/>
      <c r="H74" s="47"/>
      <c r="I74" s="59"/>
      <c r="J74" s="60">
        <v>36</v>
      </c>
      <c r="K74" s="61">
        <v>0.022905092592592574</v>
      </c>
      <c r="L74" s="62">
        <v>0.005868055555555536</v>
      </c>
      <c r="M74" s="63">
        <v>4</v>
      </c>
      <c r="N74" s="63"/>
      <c r="O74" s="63">
        <v>4</v>
      </c>
      <c r="P74" s="64">
        <v>13.643254168772119</v>
      </c>
      <c r="Q74" s="65" t="s">
        <v>92</v>
      </c>
      <c r="R74" s="65" t="str">
        <f>LOOKUP('[2]Протокол'!J74,'[2]для заповнення'!D$9:D$90,'[2]для заповнення'!B$9:B$90)</f>
        <v>Київ</v>
      </c>
      <c r="S74" s="178" t="s">
        <v>195</v>
      </c>
    </row>
    <row r="75" spans="1:19" ht="15">
      <c r="A75" s="103" t="s">
        <v>52</v>
      </c>
      <c r="B75" s="58" t="s">
        <v>101</v>
      </c>
      <c r="C75" s="104"/>
      <c r="D75" s="105"/>
      <c r="E75" s="105"/>
      <c r="F75" s="105"/>
      <c r="G75" s="105"/>
      <c r="H75" s="106"/>
      <c r="I75" s="59">
        <v>8</v>
      </c>
      <c r="J75" s="60"/>
      <c r="K75" s="61"/>
      <c r="L75" s="107"/>
      <c r="M75" s="63"/>
      <c r="N75" s="63" t="s">
        <v>58</v>
      </c>
      <c r="O75" s="63"/>
      <c r="P75" s="63"/>
      <c r="Q75" s="65"/>
      <c r="R75" s="65"/>
      <c r="S75" s="179"/>
    </row>
    <row r="76" spans="1:19" s="43" customFormat="1" ht="15">
      <c r="A76" s="108"/>
      <c r="B76" s="58" t="s">
        <v>102</v>
      </c>
      <c r="C76" s="109"/>
      <c r="D76" s="110"/>
      <c r="E76" s="110"/>
      <c r="F76" s="110"/>
      <c r="G76" s="110"/>
      <c r="H76" s="111"/>
      <c r="I76" s="59">
        <v>14</v>
      </c>
      <c r="J76" s="60"/>
      <c r="K76" s="61"/>
      <c r="L76" s="107"/>
      <c r="M76" s="63"/>
      <c r="N76" s="63" t="s">
        <v>58</v>
      </c>
      <c r="O76" s="63"/>
      <c r="P76" s="63"/>
      <c r="Q76" s="65"/>
      <c r="R76" s="65"/>
      <c r="S76" s="180"/>
    </row>
    <row r="77" spans="1:19" ht="15">
      <c r="A77" s="46" t="s">
        <v>103</v>
      </c>
      <c r="B77" s="47"/>
      <c r="C77" s="48"/>
      <c r="D77" s="49"/>
      <c r="E77" s="49"/>
      <c r="F77" s="49"/>
      <c r="G77" s="49"/>
      <c r="H77" s="47"/>
      <c r="I77" s="59"/>
      <c r="J77" s="60">
        <v>37</v>
      </c>
      <c r="K77" s="61"/>
      <c r="L77" s="62"/>
      <c r="M77" s="63"/>
      <c r="N77" s="63" t="s">
        <v>27</v>
      </c>
      <c r="O77" s="63"/>
      <c r="P77" s="64"/>
      <c r="Q77" s="65" t="s">
        <v>28</v>
      </c>
      <c r="R77" s="65" t="str">
        <f>LOOKUP('[2]Протокол'!J77,'[2]для заповнення'!D$9:D$90,'[2]для заповнення'!B$9:B$90)</f>
        <v>Біла Церква</v>
      </c>
      <c r="S77" s="65"/>
    </row>
    <row r="78" spans="1:19" s="43" customFormat="1" ht="15">
      <c r="A78" s="103" t="s">
        <v>29</v>
      </c>
      <c r="B78" s="58" t="s">
        <v>104</v>
      </c>
      <c r="C78" s="104"/>
      <c r="D78" s="105"/>
      <c r="E78" s="105"/>
      <c r="F78" s="105"/>
      <c r="G78" s="105"/>
      <c r="H78" s="106"/>
      <c r="I78" s="59">
        <v>29</v>
      </c>
      <c r="J78" s="60"/>
      <c r="K78" s="61"/>
      <c r="L78" s="107"/>
      <c r="M78" s="63"/>
      <c r="N78" s="63"/>
      <c r="O78" s="63"/>
      <c r="P78" s="63"/>
      <c r="Q78" s="65"/>
      <c r="R78" s="65"/>
      <c r="S78" s="65"/>
    </row>
    <row r="79" spans="1:19" ht="15">
      <c r="A79" s="108"/>
      <c r="B79" s="58" t="s">
        <v>105</v>
      </c>
      <c r="C79" s="109"/>
      <c r="D79" s="110"/>
      <c r="E79" s="110"/>
      <c r="F79" s="110"/>
      <c r="G79" s="110"/>
      <c r="H79" s="111"/>
      <c r="I79" s="59">
        <v>28</v>
      </c>
      <c r="J79" s="60"/>
      <c r="K79" s="61"/>
      <c r="L79" s="107"/>
      <c r="M79" s="63"/>
      <c r="N79" s="63"/>
      <c r="O79" s="63"/>
      <c r="P79" s="63"/>
      <c r="Q79" s="65"/>
      <c r="R79" s="65"/>
      <c r="S79" s="65"/>
    </row>
    <row r="80" spans="1:19" s="43" customFormat="1" ht="15" customHeight="1">
      <c r="A80" s="46" t="s">
        <v>106</v>
      </c>
      <c r="B80" s="47"/>
      <c r="C80" s="48"/>
      <c r="D80" s="49"/>
      <c r="E80" s="49"/>
      <c r="F80" s="49"/>
      <c r="G80" s="49"/>
      <c r="H80" s="47"/>
      <c r="I80" s="59"/>
      <c r="J80" s="60">
        <v>38</v>
      </c>
      <c r="K80" s="61">
        <v>0.020324074074074064</v>
      </c>
      <c r="L80" s="62">
        <v>0.003287037037037026</v>
      </c>
      <c r="M80" s="63">
        <v>2</v>
      </c>
      <c r="N80" s="63"/>
      <c r="O80" s="112">
        <v>2</v>
      </c>
      <c r="P80" s="64">
        <v>15.375854214123015</v>
      </c>
      <c r="Q80" s="65"/>
      <c r="R80" s="65" t="str">
        <f>LOOKUP('[2]Протокол'!J80,'[2]для заповнення'!D$9:D$90,'[2]для заповнення'!B$9:B$90)</f>
        <v>Харків</v>
      </c>
      <c r="S80" s="164" t="s">
        <v>185</v>
      </c>
    </row>
    <row r="81" spans="1:19" ht="15">
      <c r="A81" s="103" t="s">
        <v>29</v>
      </c>
      <c r="B81" s="58" t="s">
        <v>107</v>
      </c>
      <c r="C81" s="104"/>
      <c r="D81" s="105"/>
      <c r="E81" s="105"/>
      <c r="F81" s="105"/>
      <c r="G81" s="105"/>
      <c r="H81" s="106"/>
      <c r="I81" s="59">
        <v>39</v>
      </c>
      <c r="J81" s="60"/>
      <c r="K81" s="61"/>
      <c r="L81" s="107"/>
      <c r="M81" s="63"/>
      <c r="N81" s="63" t="s">
        <v>58</v>
      </c>
      <c r="O81" s="63"/>
      <c r="P81" s="63"/>
      <c r="Q81" s="65"/>
      <c r="R81" s="65"/>
      <c r="S81" s="165"/>
    </row>
    <row r="82" spans="1:19" ht="15.75" thickBot="1">
      <c r="A82" s="108"/>
      <c r="B82" s="58" t="s">
        <v>108</v>
      </c>
      <c r="C82" s="109"/>
      <c r="D82" s="110"/>
      <c r="E82" s="110"/>
      <c r="F82" s="110"/>
      <c r="G82" s="110"/>
      <c r="H82" s="111"/>
      <c r="I82" s="59">
        <v>43</v>
      </c>
      <c r="J82" s="60"/>
      <c r="K82" s="61"/>
      <c r="L82" s="107"/>
      <c r="M82" s="63"/>
      <c r="N82" s="63" t="s">
        <v>58</v>
      </c>
      <c r="O82" s="63"/>
      <c r="P82" s="63"/>
      <c r="Q82" s="65"/>
      <c r="R82" s="65"/>
      <c r="S82" s="85"/>
    </row>
    <row r="83" spans="1:19" ht="15.75" thickBot="1">
      <c r="A83" s="67" t="s">
        <v>109</v>
      </c>
      <c r="B83" s="68"/>
      <c r="C83" s="69"/>
      <c r="D83" s="68"/>
      <c r="E83" s="68"/>
      <c r="F83" s="68"/>
      <c r="G83" s="68"/>
      <c r="H83" s="70"/>
      <c r="I83" s="71">
        <v>7500</v>
      </c>
      <c r="J83" s="72" t="s">
        <v>24</v>
      </c>
      <c r="K83" s="73">
        <v>0.01806712962962963</v>
      </c>
      <c r="L83" s="74" t="s">
        <v>25</v>
      </c>
      <c r="M83" s="75">
        <v>0.001806712962962963</v>
      </c>
      <c r="P83" s="76">
        <v>17.296604740550926</v>
      </c>
      <c r="Q83" s="77">
        <v>0.041666666666666664</v>
      </c>
      <c r="R83" s="77"/>
      <c r="S83" s="45"/>
    </row>
    <row r="84" spans="1:19" ht="15">
      <c r="A84" s="46" t="s">
        <v>110</v>
      </c>
      <c r="B84" s="47"/>
      <c r="C84" s="48"/>
      <c r="D84" s="49"/>
      <c r="E84" s="49"/>
      <c r="F84" s="49"/>
      <c r="G84" s="49"/>
      <c r="H84" s="47"/>
      <c r="I84" s="50"/>
      <c r="J84" s="51">
        <v>39</v>
      </c>
      <c r="K84" s="52">
        <v>0.018796296296296297</v>
      </c>
      <c r="L84" s="53">
        <v>0.0007291666666666662</v>
      </c>
      <c r="M84" s="54">
        <v>2</v>
      </c>
      <c r="N84" s="54" t="s">
        <v>58</v>
      </c>
      <c r="O84" s="54">
        <v>2</v>
      </c>
      <c r="P84" s="55">
        <v>16.625615763546797</v>
      </c>
      <c r="Q84" s="56"/>
      <c r="R84" s="56" t="str">
        <f>LOOKUP('[2]Протокол'!J84,'[2]для заповнення'!D$9:D$90,'[2]для заповнення'!B$9:B$90)</f>
        <v>Харків</v>
      </c>
      <c r="S84" s="167" t="s">
        <v>185</v>
      </c>
    </row>
    <row r="85" spans="1:19" ht="15">
      <c r="A85" s="103" t="s">
        <v>29</v>
      </c>
      <c r="B85" s="58" t="s">
        <v>111</v>
      </c>
      <c r="C85" s="104"/>
      <c r="D85" s="105"/>
      <c r="E85" s="105"/>
      <c r="F85" s="105"/>
      <c r="G85" s="105"/>
      <c r="H85" s="106"/>
      <c r="I85" s="59">
        <v>25</v>
      </c>
      <c r="J85" s="60"/>
      <c r="K85" s="61"/>
      <c r="L85" s="107"/>
      <c r="M85" s="63"/>
      <c r="N85" s="63"/>
      <c r="O85" s="63"/>
      <c r="P85" s="63"/>
      <c r="Q85" s="65"/>
      <c r="R85" s="65"/>
      <c r="S85" s="167"/>
    </row>
    <row r="86" spans="1:19" ht="15">
      <c r="A86" s="108"/>
      <c r="B86" s="58" t="s">
        <v>112</v>
      </c>
      <c r="C86" s="109"/>
      <c r="D86" s="110"/>
      <c r="E86" s="110"/>
      <c r="F86" s="110"/>
      <c r="G86" s="110"/>
      <c r="H86" s="111"/>
      <c r="I86" s="59">
        <v>35</v>
      </c>
      <c r="J86" s="60"/>
      <c r="K86" s="61"/>
      <c r="L86" s="107"/>
      <c r="M86" s="63"/>
      <c r="N86" s="63"/>
      <c r="O86" s="63"/>
      <c r="P86" s="63"/>
      <c r="Q86" s="65"/>
      <c r="R86" s="65"/>
      <c r="S86" s="168"/>
    </row>
    <row r="87" spans="1:19" ht="15" customHeight="1">
      <c r="A87" s="46" t="s">
        <v>113</v>
      </c>
      <c r="B87" s="47"/>
      <c r="C87" s="48"/>
      <c r="D87" s="49"/>
      <c r="E87" s="49"/>
      <c r="F87" s="49"/>
      <c r="G87" s="49"/>
      <c r="H87" s="47"/>
      <c r="I87" s="59"/>
      <c r="J87" s="60">
        <v>40</v>
      </c>
      <c r="K87" s="61">
        <v>0.01907407407407408</v>
      </c>
      <c r="L87" s="62">
        <v>0.0010069444444444492</v>
      </c>
      <c r="M87" s="63">
        <v>3</v>
      </c>
      <c r="N87" s="63" t="s">
        <v>58</v>
      </c>
      <c r="O87" s="63">
        <v>3</v>
      </c>
      <c r="P87" s="64">
        <v>16.383495145631063</v>
      </c>
      <c r="Q87" s="65"/>
      <c r="R87" s="65" t="str">
        <f>LOOKUP('[2]Протокол'!J87,'[2]для заповнення'!D$9:D$90,'[2]для заповнення'!B$9:B$90)</f>
        <v>Харків</v>
      </c>
      <c r="S87" s="166" t="s">
        <v>185</v>
      </c>
    </row>
    <row r="88" spans="1:19" ht="15">
      <c r="A88" s="103" t="s">
        <v>29</v>
      </c>
      <c r="B88" s="58" t="s">
        <v>114</v>
      </c>
      <c r="C88" s="104"/>
      <c r="D88" s="105"/>
      <c r="E88" s="105"/>
      <c r="F88" s="105"/>
      <c r="G88" s="105"/>
      <c r="H88" s="106"/>
      <c r="I88" s="59">
        <v>27</v>
      </c>
      <c r="J88" s="60"/>
      <c r="K88" s="61"/>
      <c r="L88" s="107"/>
      <c r="M88" s="63"/>
      <c r="N88" s="63"/>
      <c r="O88" s="63"/>
      <c r="P88" s="63"/>
      <c r="Q88" s="65"/>
      <c r="R88" s="65"/>
      <c r="S88" s="167"/>
    </row>
    <row r="89" spans="1:19" ht="15">
      <c r="A89" s="108"/>
      <c r="B89" s="58" t="s">
        <v>115</v>
      </c>
      <c r="C89" s="109"/>
      <c r="D89" s="110"/>
      <c r="E89" s="110"/>
      <c r="F89" s="110"/>
      <c r="G89" s="110"/>
      <c r="H89" s="111"/>
      <c r="I89" s="59">
        <v>36</v>
      </c>
      <c r="J89" s="60"/>
      <c r="K89" s="61"/>
      <c r="L89" s="107"/>
      <c r="M89" s="63"/>
      <c r="N89" s="63"/>
      <c r="O89" s="63"/>
      <c r="P89" s="63"/>
      <c r="Q89" s="65"/>
      <c r="R89" s="65"/>
      <c r="S89" s="168"/>
    </row>
    <row r="90" spans="1:19" ht="15" customHeight="1">
      <c r="A90" s="46" t="s">
        <v>116</v>
      </c>
      <c r="B90" s="47"/>
      <c r="C90" s="48"/>
      <c r="D90" s="49"/>
      <c r="E90" s="49"/>
      <c r="F90" s="49"/>
      <c r="G90" s="49"/>
      <c r="H90" s="47"/>
      <c r="I90" s="59"/>
      <c r="J90" s="60">
        <v>41</v>
      </c>
      <c r="K90" s="61">
        <v>0.018067129629629627</v>
      </c>
      <c r="L90" s="78" t="s">
        <v>35</v>
      </c>
      <c r="M90" s="63">
        <v>1</v>
      </c>
      <c r="N90" s="63" t="s">
        <v>35</v>
      </c>
      <c r="O90" s="112">
        <v>1</v>
      </c>
      <c r="P90" s="64">
        <v>17.29660474055093</v>
      </c>
      <c r="Q90" s="65"/>
      <c r="R90" s="65" t="str">
        <f>LOOKUP('[2]Протокол'!J90,'[2]для заповнення'!D$9:D$90,'[2]для заповнення'!B$9:B$90)</f>
        <v>Харків</v>
      </c>
      <c r="S90" s="166" t="s">
        <v>185</v>
      </c>
    </row>
    <row r="91" spans="1:19" ht="15">
      <c r="A91" s="103" t="s">
        <v>29</v>
      </c>
      <c r="B91" s="58" t="s">
        <v>117</v>
      </c>
      <c r="C91" s="104"/>
      <c r="D91" s="105"/>
      <c r="E91" s="105"/>
      <c r="F91" s="105"/>
      <c r="G91" s="105"/>
      <c r="H91" s="106"/>
      <c r="I91" s="59">
        <v>40</v>
      </c>
      <c r="J91" s="60"/>
      <c r="K91" s="61"/>
      <c r="L91" s="107"/>
      <c r="M91" s="63"/>
      <c r="N91" s="63"/>
      <c r="O91" s="63"/>
      <c r="P91" s="63"/>
      <c r="Q91" s="65"/>
      <c r="R91" s="65"/>
      <c r="S91" s="167"/>
    </row>
    <row r="92" spans="1:19" ht="15">
      <c r="A92" s="108"/>
      <c r="B92" s="58" t="s">
        <v>118</v>
      </c>
      <c r="C92" s="109"/>
      <c r="D92" s="110"/>
      <c r="E92" s="110"/>
      <c r="F92" s="110"/>
      <c r="G92" s="110"/>
      <c r="H92" s="111"/>
      <c r="I92" s="59">
        <v>59</v>
      </c>
      <c r="J92" s="60"/>
      <c r="K92" s="61"/>
      <c r="L92" s="107"/>
      <c r="M92" s="63"/>
      <c r="N92" s="63"/>
      <c r="O92" s="63"/>
      <c r="P92" s="63"/>
      <c r="Q92" s="65"/>
      <c r="R92" s="65"/>
      <c r="S92" s="168"/>
    </row>
    <row r="93" spans="1:19" ht="15">
      <c r="A93" s="46" t="s">
        <v>119</v>
      </c>
      <c r="B93" s="47"/>
      <c r="C93" s="48"/>
      <c r="D93" s="49"/>
      <c r="E93" s="49"/>
      <c r="F93" s="49"/>
      <c r="G93" s="49"/>
      <c r="H93" s="47"/>
      <c r="I93" s="59"/>
      <c r="J93" s="60">
        <v>42</v>
      </c>
      <c r="K93" s="61">
        <v>0.01974537037037037</v>
      </c>
      <c r="L93" s="62">
        <v>0.0016782407407407406</v>
      </c>
      <c r="M93" s="63">
        <v>4</v>
      </c>
      <c r="N93" s="63" t="s">
        <v>58</v>
      </c>
      <c r="O93" s="63">
        <v>4</v>
      </c>
      <c r="P93" s="64">
        <v>15.826494724501758</v>
      </c>
      <c r="Q93" s="65"/>
      <c r="R93" s="65" t="str">
        <f>LOOKUP('[2]Протокол'!J93,'[2]для заповнення'!D$9:D$90,'[2]для заповнення'!B$9:B$90)</f>
        <v>Київ</v>
      </c>
      <c r="S93" s="65"/>
    </row>
    <row r="94" spans="1:19" ht="15">
      <c r="A94" s="103" t="s">
        <v>29</v>
      </c>
      <c r="B94" s="58" t="s">
        <v>120</v>
      </c>
      <c r="C94" s="104"/>
      <c r="D94" s="105"/>
      <c r="E94" s="105"/>
      <c r="F94" s="105"/>
      <c r="G94" s="105"/>
      <c r="H94" s="106"/>
      <c r="I94" s="59">
        <v>18</v>
      </c>
      <c r="J94" s="60"/>
      <c r="K94" s="61"/>
      <c r="L94" s="107"/>
      <c r="M94" s="63"/>
      <c r="N94" s="63"/>
      <c r="O94" s="63"/>
      <c r="P94" s="63"/>
      <c r="Q94" s="65"/>
      <c r="R94" s="65"/>
      <c r="S94" s="65"/>
    </row>
    <row r="95" spans="1:19" s="43" customFormat="1" ht="15">
      <c r="A95" s="108"/>
      <c r="B95" s="58" t="s">
        <v>121</v>
      </c>
      <c r="C95" s="109"/>
      <c r="D95" s="110"/>
      <c r="E95" s="110"/>
      <c r="F95" s="110"/>
      <c r="G95" s="110"/>
      <c r="H95" s="111"/>
      <c r="I95" s="59">
        <v>45</v>
      </c>
      <c r="J95" s="60"/>
      <c r="K95" s="61"/>
      <c r="L95" s="107"/>
      <c r="M95" s="63"/>
      <c r="N95" s="63"/>
      <c r="O95" s="63"/>
      <c r="P95" s="63"/>
      <c r="Q95" s="65"/>
      <c r="R95" s="65"/>
      <c r="S95" s="65"/>
    </row>
    <row r="96" spans="1:19" ht="15">
      <c r="A96" s="46" t="s">
        <v>122</v>
      </c>
      <c r="B96" s="47"/>
      <c r="C96" s="48"/>
      <c r="D96" s="49"/>
      <c r="E96" s="49"/>
      <c r="F96" s="49"/>
      <c r="G96" s="49"/>
      <c r="H96" s="47"/>
      <c r="I96" s="59"/>
      <c r="J96" s="60">
        <v>43</v>
      </c>
      <c r="K96" s="61">
        <v>0.020312499999999997</v>
      </c>
      <c r="L96" s="62">
        <v>0.0022453703703703663</v>
      </c>
      <c r="M96" s="63">
        <v>5</v>
      </c>
      <c r="N96" s="63" t="s">
        <v>32</v>
      </c>
      <c r="O96" s="63">
        <v>5</v>
      </c>
      <c r="P96" s="64">
        <v>15.384615384615387</v>
      </c>
      <c r="Q96" s="65"/>
      <c r="R96" s="65" t="str">
        <f>LOOKUP('[2]Протокол'!J96,'[2]для заповнення'!D$9:D$90,'[2]для заповнення'!B$9:B$90)</f>
        <v>Харків</v>
      </c>
      <c r="S96" s="65" t="s">
        <v>188</v>
      </c>
    </row>
    <row r="97" spans="1:19" s="43" customFormat="1" ht="15">
      <c r="A97" s="103" t="s">
        <v>29</v>
      </c>
      <c r="B97" s="58" t="s">
        <v>123</v>
      </c>
      <c r="C97" s="104"/>
      <c r="D97" s="105"/>
      <c r="E97" s="105"/>
      <c r="F97" s="105"/>
      <c r="G97" s="105"/>
      <c r="H97" s="106"/>
      <c r="I97" s="59">
        <v>73</v>
      </c>
      <c r="J97" s="60"/>
      <c r="K97" s="61"/>
      <c r="L97" s="107"/>
      <c r="M97" s="63"/>
      <c r="N97" s="63"/>
      <c r="O97" s="63"/>
      <c r="P97" s="63"/>
      <c r="Q97" s="65"/>
      <c r="R97" s="65"/>
      <c r="S97" s="65"/>
    </row>
    <row r="98" spans="1:19" ht="15">
      <c r="A98" s="108"/>
      <c r="B98" s="58" t="s">
        <v>124</v>
      </c>
      <c r="C98" s="109"/>
      <c r="D98" s="110"/>
      <c r="E98" s="110"/>
      <c r="F98" s="110"/>
      <c r="G98" s="110"/>
      <c r="H98" s="111"/>
      <c r="I98" s="59">
        <v>74</v>
      </c>
      <c r="J98" s="60"/>
      <c r="K98" s="61"/>
      <c r="L98" s="107"/>
      <c r="M98" s="63"/>
      <c r="N98" s="63"/>
      <c r="O98" s="63"/>
      <c r="P98" s="63"/>
      <c r="Q98" s="65"/>
      <c r="R98" s="65"/>
      <c r="S98" s="65"/>
    </row>
    <row r="99" spans="1:19" s="43" customFormat="1" ht="15">
      <c r="A99" s="46" t="s">
        <v>125</v>
      </c>
      <c r="B99" s="47"/>
      <c r="C99" s="48"/>
      <c r="D99" s="49"/>
      <c r="E99" s="49"/>
      <c r="F99" s="49"/>
      <c r="G99" s="49"/>
      <c r="H99" s="47"/>
      <c r="I99" s="59"/>
      <c r="J99" s="60">
        <v>44</v>
      </c>
      <c r="K99" s="61">
        <v>0.02677083333333333</v>
      </c>
      <c r="L99" s="62">
        <v>0.0087037037037037</v>
      </c>
      <c r="M99" s="63">
        <v>6</v>
      </c>
      <c r="N99" s="63"/>
      <c r="O99" s="63">
        <v>6</v>
      </c>
      <c r="P99" s="64">
        <v>11.673151750972764</v>
      </c>
      <c r="Q99" s="65" t="s">
        <v>92</v>
      </c>
      <c r="R99" s="65" t="str">
        <f>LOOKUP('[2]Протокол'!J99,'[2]для заповнення'!D$9:D$90,'[2]для заповнення'!B$9:B$90)</f>
        <v>Київ</v>
      </c>
      <c r="S99" s="178" t="s">
        <v>195</v>
      </c>
    </row>
    <row r="100" spans="1:19" ht="15">
      <c r="A100" s="103" t="s">
        <v>52</v>
      </c>
      <c r="B100" s="58" t="s">
        <v>126</v>
      </c>
      <c r="C100" s="104"/>
      <c r="D100" s="105"/>
      <c r="E100" s="105"/>
      <c r="F100" s="105"/>
      <c r="G100" s="105"/>
      <c r="H100" s="106"/>
      <c r="I100" s="59">
        <v>9</v>
      </c>
      <c r="J100" s="60"/>
      <c r="K100" s="61"/>
      <c r="L100" s="107"/>
      <c r="M100" s="63"/>
      <c r="N100" s="63"/>
      <c r="O100" s="63"/>
      <c r="P100" s="63"/>
      <c r="Q100" s="65"/>
      <c r="R100" s="65"/>
      <c r="S100" s="179"/>
    </row>
    <row r="101" spans="1:19" ht="15.75" thickBot="1">
      <c r="A101" s="108"/>
      <c r="B101" s="58" t="s">
        <v>127</v>
      </c>
      <c r="C101" s="109"/>
      <c r="D101" s="110"/>
      <c r="E101" s="110"/>
      <c r="F101" s="110"/>
      <c r="G101" s="110"/>
      <c r="H101" s="111"/>
      <c r="I101" s="79">
        <v>16</v>
      </c>
      <c r="J101" s="80"/>
      <c r="K101" s="81"/>
      <c r="L101" s="113"/>
      <c r="M101" s="83"/>
      <c r="N101" s="83"/>
      <c r="O101" s="83"/>
      <c r="P101" s="83"/>
      <c r="Q101" s="85"/>
      <c r="R101" s="85"/>
      <c r="S101" s="180"/>
    </row>
    <row r="102" spans="1:19" ht="15.75" thickBot="1">
      <c r="A102" s="34" t="s">
        <v>128</v>
      </c>
      <c r="B102" s="35"/>
      <c r="C102" s="36"/>
      <c r="D102" s="37"/>
      <c r="E102" s="37"/>
      <c r="F102" s="37"/>
      <c r="G102" s="37"/>
      <c r="H102" s="35"/>
      <c r="I102" s="87">
        <v>7500</v>
      </c>
      <c r="J102" s="39" t="s">
        <v>24</v>
      </c>
      <c r="K102" s="40">
        <v>0.020983796296296296</v>
      </c>
      <c r="L102" s="41" t="s">
        <v>25</v>
      </c>
      <c r="M102" s="88">
        <v>0.0020983796296296297</v>
      </c>
      <c r="P102" s="44">
        <v>14.892443463872034</v>
      </c>
      <c r="Q102" s="45">
        <v>0.041666666666666664</v>
      </c>
      <c r="R102" s="45"/>
      <c r="S102" s="45"/>
    </row>
    <row r="103" spans="1:19" ht="15">
      <c r="A103" s="46" t="s">
        <v>129</v>
      </c>
      <c r="B103" s="47"/>
      <c r="C103" s="48"/>
      <c r="D103" s="49"/>
      <c r="E103" s="49"/>
      <c r="F103" s="49"/>
      <c r="G103" s="49"/>
      <c r="H103" s="47"/>
      <c r="I103" s="50"/>
      <c r="J103" s="51">
        <v>45</v>
      </c>
      <c r="K103" s="52">
        <v>0.02517361111111111</v>
      </c>
      <c r="L103" s="53">
        <v>0.004189814814814813</v>
      </c>
      <c r="M103" s="54">
        <v>5</v>
      </c>
      <c r="N103" s="54" t="s">
        <v>32</v>
      </c>
      <c r="O103" s="54">
        <v>5</v>
      </c>
      <c r="P103" s="55">
        <v>12.413793103448276</v>
      </c>
      <c r="Q103" s="56"/>
      <c r="R103" s="56" t="str">
        <f>LOOKUP('[2]Протокол'!J103,'[2]для заповнення'!D$9:D$90,'[2]для заповнення'!B$9:B$90)</f>
        <v>Київ</v>
      </c>
      <c r="S103" s="56"/>
    </row>
    <row r="104" spans="1:19" ht="15">
      <c r="A104" s="103" t="s">
        <v>29</v>
      </c>
      <c r="B104" s="58" t="s">
        <v>130</v>
      </c>
      <c r="C104" s="104"/>
      <c r="D104" s="105"/>
      <c r="E104" s="105"/>
      <c r="F104" s="105"/>
      <c r="G104" s="105"/>
      <c r="H104" s="106"/>
      <c r="I104" s="59">
        <v>33</v>
      </c>
      <c r="J104" s="60"/>
      <c r="K104" s="61"/>
      <c r="L104" s="107"/>
      <c r="M104" s="63"/>
      <c r="N104" s="63"/>
      <c r="O104" s="63"/>
      <c r="P104" s="63"/>
      <c r="Q104" s="65"/>
      <c r="R104" s="65"/>
      <c r="S104" s="65"/>
    </row>
    <row r="105" spans="1:19" ht="15">
      <c r="A105" s="108"/>
      <c r="B105" s="58" t="s">
        <v>55</v>
      </c>
      <c r="C105" s="109"/>
      <c r="D105" s="110"/>
      <c r="E105" s="110"/>
      <c r="F105" s="110"/>
      <c r="G105" s="110"/>
      <c r="H105" s="111"/>
      <c r="I105" s="59">
        <v>50</v>
      </c>
      <c r="J105" s="60"/>
      <c r="K105" s="61"/>
      <c r="L105" s="107"/>
      <c r="M105" s="63"/>
      <c r="N105" s="63"/>
      <c r="O105" s="63"/>
      <c r="P105" s="63"/>
      <c r="Q105" s="65"/>
      <c r="R105" s="65"/>
      <c r="S105" s="65"/>
    </row>
    <row r="106" spans="1:19" ht="15">
      <c r="A106" s="46" t="s">
        <v>131</v>
      </c>
      <c r="B106" s="47"/>
      <c r="C106" s="48"/>
      <c r="D106" s="49"/>
      <c r="E106" s="49"/>
      <c r="F106" s="49"/>
      <c r="G106" s="49"/>
      <c r="H106" s="47"/>
      <c r="I106" s="59"/>
      <c r="J106" s="60">
        <v>46</v>
      </c>
      <c r="K106" s="61">
        <v>0.0209837962962963</v>
      </c>
      <c r="L106" s="78" t="s">
        <v>35</v>
      </c>
      <c r="M106" s="63">
        <v>1</v>
      </c>
      <c r="N106" s="63" t="s">
        <v>35</v>
      </c>
      <c r="O106" s="63">
        <v>1</v>
      </c>
      <c r="P106" s="64">
        <v>14.892443463872032</v>
      </c>
      <c r="Q106" s="65" t="s">
        <v>66</v>
      </c>
      <c r="R106" s="65" t="str">
        <f>LOOKUP('[2]Протокол'!J106,'[2]для заповнення'!D$9:D$90,'[2]для заповнення'!B$9:B$90)</f>
        <v>Київ</v>
      </c>
      <c r="S106" s="65"/>
    </row>
    <row r="107" spans="1:19" ht="15">
      <c r="A107" s="103" t="s">
        <v>52</v>
      </c>
      <c r="B107" s="58" t="s">
        <v>132</v>
      </c>
      <c r="C107" s="104"/>
      <c r="D107" s="105"/>
      <c r="E107" s="105"/>
      <c r="F107" s="105"/>
      <c r="G107" s="105"/>
      <c r="H107" s="106"/>
      <c r="I107" s="59">
        <v>17</v>
      </c>
      <c r="J107" s="60"/>
      <c r="K107" s="61"/>
      <c r="L107" s="107"/>
      <c r="M107" s="63"/>
      <c r="N107" s="63"/>
      <c r="O107" s="63"/>
      <c r="P107" s="63"/>
      <c r="Q107" s="65"/>
      <c r="R107" s="65"/>
      <c r="S107" s="65"/>
    </row>
    <row r="108" spans="1:19" ht="15">
      <c r="A108" s="108"/>
      <c r="B108" s="58" t="s">
        <v>82</v>
      </c>
      <c r="C108" s="109"/>
      <c r="D108" s="110"/>
      <c r="E108" s="110"/>
      <c r="F108" s="110"/>
      <c r="G108" s="110"/>
      <c r="H108" s="111"/>
      <c r="I108" s="59">
        <v>10</v>
      </c>
      <c r="J108" s="60"/>
      <c r="K108" s="61"/>
      <c r="L108" s="107"/>
      <c r="M108" s="63"/>
      <c r="N108" s="63"/>
      <c r="O108" s="63"/>
      <c r="P108" s="63"/>
      <c r="Q108" s="65"/>
      <c r="R108" s="65"/>
      <c r="S108" s="65"/>
    </row>
    <row r="109" spans="1:19" ht="15">
      <c r="A109" s="46" t="s">
        <v>133</v>
      </c>
      <c r="B109" s="47"/>
      <c r="C109" s="48"/>
      <c r="D109" s="49"/>
      <c r="E109" s="49"/>
      <c r="F109" s="49"/>
      <c r="G109" s="49"/>
      <c r="H109" s="47"/>
      <c r="I109" s="59"/>
      <c r="J109" s="60">
        <v>47</v>
      </c>
      <c r="K109" s="61">
        <v>0.023217592592592595</v>
      </c>
      <c r="L109" s="62">
        <v>0.0022337962962962997</v>
      </c>
      <c r="M109" s="63">
        <v>4</v>
      </c>
      <c r="N109" s="63" t="s">
        <v>32</v>
      </c>
      <c r="O109" s="63">
        <v>4</v>
      </c>
      <c r="P109" s="64">
        <v>13.459621136590227</v>
      </c>
      <c r="Q109" s="65"/>
      <c r="R109" s="65" t="str">
        <f>LOOKUP('[2]Протокол'!J109,'[2]для заповнення'!D$9:D$90,'[2]для заповнення'!B$9:B$90)</f>
        <v>Харків</v>
      </c>
      <c r="S109" s="65" t="s">
        <v>189</v>
      </c>
    </row>
    <row r="110" spans="1:19" ht="15">
      <c r="A110" s="103" t="s">
        <v>29</v>
      </c>
      <c r="B110" s="58" t="s">
        <v>134</v>
      </c>
      <c r="C110" s="104"/>
      <c r="D110" s="105"/>
      <c r="E110" s="105"/>
      <c r="F110" s="105"/>
      <c r="G110" s="105"/>
      <c r="H110" s="106"/>
      <c r="I110" s="59">
        <v>53</v>
      </c>
      <c r="J110" s="60"/>
      <c r="K110" s="61"/>
      <c r="L110" s="107"/>
      <c r="M110" s="63"/>
      <c r="N110" s="63"/>
      <c r="O110" s="63"/>
      <c r="P110" s="63"/>
      <c r="Q110" s="65"/>
      <c r="R110" s="65"/>
      <c r="S110" s="65"/>
    </row>
    <row r="111" spans="1:19" s="43" customFormat="1" ht="15">
      <c r="A111" s="108"/>
      <c r="B111" s="58" t="s">
        <v>135</v>
      </c>
      <c r="C111" s="109"/>
      <c r="D111" s="110"/>
      <c r="E111" s="110"/>
      <c r="F111" s="110"/>
      <c r="G111" s="110"/>
      <c r="H111" s="111"/>
      <c r="I111" s="59">
        <v>64</v>
      </c>
      <c r="J111" s="60"/>
      <c r="K111" s="61"/>
      <c r="L111" s="107"/>
      <c r="M111" s="63"/>
      <c r="N111" s="63"/>
      <c r="O111" s="63"/>
      <c r="P111" s="63"/>
      <c r="Q111" s="65"/>
      <c r="R111" s="65"/>
      <c r="S111" s="65"/>
    </row>
    <row r="112" spans="1:19" ht="15">
      <c r="A112" s="46" t="s">
        <v>136</v>
      </c>
      <c r="B112" s="47"/>
      <c r="C112" s="48"/>
      <c r="D112" s="49"/>
      <c r="E112" s="49"/>
      <c r="F112" s="49"/>
      <c r="G112" s="49"/>
      <c r="H112" s="47"/>
      <c r="I112" s="59"/>
      <c r="J112" s="60">
        <v>48</v>
      </c>
      <c r="K112" s="61">
        <v>0.02212962962962963</v>
      </c>
      <c r="L112" s="62">
        <v>0.0011458333333333355</v>
      </c>
      <c r="M112" s="63">
        <v>3</v>
      </c>
      <c r="N112" s="63" t="s">
        <v>58</v>
      </c>
      <c r="O112" s="63">
        <v>3</v>
      </c>
      <c r="P112" s="64">
        <v>14.121338912133888</v>
      </c>
      <c r="Q112" s="65"/>
      <c r="R112" s="65" t="str">
        <f>LOOKUP('[2]Протокол'!J112,'[2]для заповнення'!D$9:D$90,'[2]для заповнення'!B$9:B$90)</f>
        <v>Ірпінь</v>
      </c>
      <c r="S112" s="178" t="s">
        <v>196</v>
      </c>
    </row>
    <row r="113" spans="1:19" s="43" customFormat="1" ht="15">
      <c r="A113" s="103" t="s">
        <v>29</v>
      </c>
      <c r="B113" s="58" t="s">
        <v>137</v>
      </c>
      <c r="C113" s="104"/>
      <c r="D113" s="105"/>
      <c r="E113" s="105"/>
      <c r="F113" s="105"/>
      <c r="G113" s="105"/>
      <c r="H113" s="106"/>
      <c r="I113" s="59">
        <v>21</v>
      </c>
      <c r="J113" s="60"/>
      <c r="K113" s="61"/>
      <c r="L113" s="107"/>
      <c r="M113" s="63"/>
      <c r="N113" s="63"/>
      <c r="O113" s="63"/>
      <c r="P113" s="63"/>
      <c r="Q113" s="65"/>
      <c r="R113" s="65"/>
      <c r="S113" s="179"/>
    </row>
    <row r="114" spans="1:19" ht="15">
      <c r="A114" s="108"/>
      <c r="B114" s="58" t="s">
        <v>138</v>
      </c>
      <c r="C114" s="109"/>
      <c r="D114" s="110"/>
      <c r="E114" s="110"/>
      <c r="F114" s="110"/>
      <c r="G114" s="110"/>
      <c r="H114" s="111"/>
      <c r="I114" s="59">
        <v>60</v>
      </c>
      <c r="J114" s="60"/>
      <c r="K114" s="61"/>
      <c r="L114" s="107"/>
      <c r="M114" s="63"/>
      <c r="N114" s="63"/>
      <c r="O114" s="63"/>
      <c r="P114" s="63"/>
      <c r="Q114" s="65"/>
      <c r="R114" s="65"/>
      <c r="S114" s="180"/>
    </row>
    <row r="115" spans="1:19" s="43" customFormat="1" ht="15">
      <c r="A115" s="46" t="s">
        <v>139</v>
      </c>
      <c r="B115" s="47"/>
      <c r="C115" s="48"/>
      <c r="D115" s="49"/>
      <c r="E115" s="49"/>
      <c r="F115" s="49"/>
      <c r="G115" s="49"/>
      <c r="H115" s="47"/>
      <c r="I115" s="59"/>
      <c r="J115" s="60">
        <v>49</v>
      </c>
      <c r="K115" s="61">
        <v>0.021342592592592594</v>
      </c>
      <c r="L115" s="62">
        <v>0.00035879629629629803</v>
      </c>
      <c r="M115" s="63">
        <v>2</v>
      </c>
      <c r="N115" s="63" t="s">
        <v>58</v>
      </c>
      <c r="O115" s="63">
        <v>2</v>
      </c>
      <c r="P115" s="64">
        <v>14.642082429501084</v>
      </c>
      <c r="Q115" s="65" t="s">
        <v>76</v>
      </c>
      <c r="R115" s="65" t="str">
        <f>LOOKUP('[2]Протокол'!J115,'[2]для заповнення'!D$9:D$90,'[2]для заповнення'!B$9:B$90)</f>
        <v>Харків</v>
      </c>
      <c r="S115" s="65" t="s">
        <v>189</v>
      </c>
    </row>
    <row r="116" spans="1:19" ht="15">
      <c r="A116" s="57" t="s">
        <v>77</v>
      </c>
      <c r="B116" s="58" t="s">
        <v>140</v>
      </c>
      <c r="C116" s="48"/>
      <c r="D116" s="49"/>
      <c r="E116" s="49"/>
      <c r="F116" s="49"/>
      <c r="G116" s="49"/>
      <c r="H116" s="47"/>
      <c r="I116" s="59">
        <v>69</v>
      </c>
      <c r="J116" s="60"/>
      <c r="K116" s="61"/>
      <c r="L116" s="107"/>
      <c r="M116" s="63"/>
      <c r="N116" s="63"/>
      <c r="O116" s="63"/>
      <c r="P116" s="63"/>
      <c r="Q116" s="65"/>
      <c r="R116" s="65"/>
      <c r="S116" s="65"/>
    </row>
    <row r="117" spans="1:19" s="43" customFormat="1" ht="15.75" thickBot="1">
      <c r="A117" s="57" t="s">
        <v>29</v>
      </c>
      <c r="B117" s="58" t="s">
        <v>141</v>
      </c>
      <c r="C117" s="48"/>
      <c r="D117" s="49"/>
      <c r="E117" s="49"/>
      <c r="F117" s="49"/>
      <c r="G117" s="49"/>
      <c r="H117" s="47"/>
      <c r="I117" s="79">
        <v>47</v>
      </c>
      <c r="J117" s="80"/>
      <c r="K117" s="81"/>
      <c r="L117" s="113"/>
      <c r="M117" s="83"/>
      <c r="N117" s="83"/>
      <c r="O117" s="83"/>
      <c r="P117" s="83"/>
      <c r="Q117" s="85"/>
      <c r="R117" s="85"/>
      <c r="S117" s="85"/>
    </row>
    <row r="118" spans="1:19" ht="15.75" thickBot="1">
      <c r="A118" s="34" t="s">
        <v>142</v>
      </c>
      <c r="B118" s="37"/>
      <c r="C118" s="36"/>
      <c r="D118" s="37"/>
      <c r="E118" s="37"/>
      <c r="F118" s="37"/>
      <c r="G118" s="37"/>
      <c r="H118" s="114"/>
      <c r="I118" s="87">
        <v>7500</v>
      </c>
      <c r="J118" s="39" t="s">
        <v>24</v>
      </c>
      <c r="K118" s="40">
        <v>0.020231481481481482</v>
      </c>
      <c r="L118" s="41" t="s">
        <v>25</v>
      </c>
      <c r="M118" s="88">
        <v>0.0020231481481481485</v>
      </c>
      <c r="P118" s="44">
        <v>15.446224256292906</v>
      </c>
      <c r="Q118" s="45">
        <v>0.041666666666666664</v>
      </c>
      <c r="R118" s="45"/>
      <c r="S118" s="45"/>
    </row>
    <row r="119" spans="1:19" ht="15">
      <c r="A119" s="46" t="s">
        <v>143</v>
      </c>
      <c r="B119" s="47"/>
      <c r="C119" s="26"/>
      <c r="D119" s="27"/>
      <c r="E119" s="27"/>
      <c r="F119" s="27"/>
      <c r="G119" s="27"/>
      <c r="H119" s="28"/>
      <c r="I119" s="115"/>
      <c r="J119" s="116">
        <v>50</v>
      </c>
      <c r="K119" s="117">
        <v>0.021898148148148153</v>
      </c>
      <c r="L119" s="82">
        <v>0.0016666666666666705</v>
      </c>
      <c r="M119" s="83">
        <v>2</v>
      </c>
      <c r="N119" s="83" t="s">
        <v>58</v>
      </c>
      <c r="O119" s="83">
        <v>2</v>
      </c>
      <c r="P119" s="84">
        <v>14.270613107822408</v>
      </c>
      <c r="Q119" s="118"/>
      <c r="R119" s="118" t="str">
        <f>LOOKUP('[2]Протокол'!J119,'[2]для заповнення'!D$9:D$90,'[2]для заповнення'!B$9:B$90)</f>
        <v>Київ</v>
      </c>
      <c r="S119" s="178" t="s">
        <v>197</v>
      </c>
    </row>
    <row r="120" spans="1:19" ht="15">
      <c r="A120" s="103" t="s">
        <v>29</v>
      </c>
      <c r="B120" s="58" t="s">
        <v>144</v>
      </c>
      <c r="C120" s="104"/>
      <c r="D120" s="105"/>
      <c r="E120" s="105"/>
      <c r="F120" s="105"/>
      <c r="G120" s="105"/>
      <c r="H120" s="106"/>
      <c r="I120" s="59">
        <v>31</v>
      </c>
      <c r="J120" s="60"/>
      <c r="K120" s="61"/>
      <c r="L120" s="107"/>
      <c r="M120" s="63"/>
      <c r="N120" s="63"/>
      <c r="O120" s="63"/>
      <c r="P120" s="63"/>
      <c r="Q120" s="65"/>
      <c r="R120" s="65"/>
      <c r="S120" s="179"/>
    </row>
    <row r="121" spans="1:19" s="86" customFormat="1" ht="15">
      <c r="A121" s="119"/>
      <c r="B121" s="58" t="s">
        <v>145</v>
      </c>
      <c r="C121" s="120"/>
      <c r="D121" s="27"/>
      <c r="E121" s="27"/>
      <c r="F121" s="27"/>
      <c r="G121" s="27"/>
      <c r="H121" s="121"/>
      <c r="I121" s="59">
        <v>34</v>
      </c>
      <c r="J121" s="60"/>
      <c r="K121" s="61"/>
      <c r="L121" s="107"/>
      <c r="M121" s="63"/>
      <c r="N121" s="63"/>
      <c r="O121" s="63"/>
      <c r="P121" s="63"/>
      <c r="Q121" s="65"/>
      <c r="R121" s="65"/>
      <c r="S121" s="180"/>
    </row>
    <row r="122" spans="1:19" s="86" customFormat="1" ht="15">
      <c r="A122" s="119"/>
      <c r="B122" s="58" t="s">
        <v>146</v>
      </c>
      <c r="C122" s="120"/>
      <c r="D122" s="27"/>
      <c r="E122" s="27"/>
      <c r="F122" s="27"/>
      <c r="G122" s="27"/>
      <c r="H122" s="121"/>
      <c r="I122" s="59">
        <v>19</v>
      </c>
      <c r="J122" s="60"/>
      <c r="K122" s="61"/>
      <c r="L122" s="107"/>
      <c r="M122" s="63"/>
      <c r="N122" s="63"/>
      <c r="O122" s="63"/>
      <c r="P122" s="63"/>
      <c r="Q122" s="65"/>
      <c r="R122" s="65"/>
      <c r="S122" s="65"/>
    </row>
    <row r="123" spans="1:19" s="86" customFormat="1" ht="15">
      <c r="A123" s="108"/>
      <c r="B123" s="58" t="s">
        <v>147</v>
      </c>
      <c r="C123" s="109"/>
      <c r="D123" s="110"/>
      <c r="E123" s="110"/>
      <c r="F123" s="110"/>
      <c r="G123" s="110"/>
      <c r="H123" s="111"/>
      <c r="I123" s="59">
        <v>20</v>
      </c>
      <c r="J123" s="60"/>
      <c r="K123" s="61"/>
      <c r="L123" s="107"/>
      <c r="M123" s="63"/>
      <c r="N123" s="63"/>
      <c r="O123" s="63"/>
      <c r="P123" s="63"/>
      <c r="Q123" s="65"/>
      <c r="R123" s="65"/>
      <c r="S123" s="65"/>
    </row>
    <row r="124" spans="1:19" s="86" customFormat="1" ht="15">
      <c r="A124" s="89" t="s">
        <v>148</v>
      </c>
      <c r="B124" s="90"/>
      <c r="C124" s="91"/>
      <c r="D124" s="92"/>
      <c r="E124" s="92"/>
      <c r="F124" s="92"/>
      <c r="G124" s="92"/>
      <c r="H124" s="90"/>
      <c r="I124" s="59"/>
      <c r="J124" s="59">
        <v>51</v>
      </c>
      <c r="K124" s="99">
        <v>0.02310185185185186</v>
      </c>
      <c r="L124" s="100">
        <v>0.0028703703703703773</v>
      </c>
      <c r="M124" s="101">
        <v>3</v>
      </c>
      <c r="N124" s="101" t="s">
        <v>32</v>
      </c>
      <c r="O124" s="101">
        <v>3</v>
      </c>
      <c r="P124" s="102">
        <v>13.527054108216428</v>
      </c>
      <c r="Q124" s="65"/>
      <c r="R124" s="65" t="str">
        <f>LOOKUP('[2]Протокол'!J124,'[2]для заповнення'!D$9:D$90,'[2]для заповнення'!B$9:B$90)</f>
        <v>Київ</v>
      </c>
      <c r="S124" s="178" t="s">
        <v>196</v>
      </c>
    </row>
    <row r="125" spans="1:19" s="86" customFormat="1" ht="15">
      <c r="A125" s="122" t="s">
        <v>29</v>
      </c>
      <c r="B125" s="98" t="s">
        <v>149</v>
      </c>
      <c r="C125" s="123"/>
      <c r="D125" s="124"/>
      <c r="E125" s="124"/>
      <c r="F125" s="124"/>
      <c r="G125" s="124"/>
      <c r="H125" s="125"/>
      <c r="I125" s="59">
        <v>63</v>
      </c>
      <c r="J125" s="59"/>
      <c r="K125" s="99"/>
      <c r="L125" s="126"/>
      <c r="M125" s="101"/>
      <c r="N125" s="101"/>
      <c r="O125" s="101"/>
      <c r="P125" s="101"/>
      <c r="Q125" s="65"/>
      <c r="R125" s="65"/>
      <c r="S125" s="179"/>
    </row>
    <row r="126" spans="1:19" s="86" customFormat="1" ht="15">
      <c r="A126" s="127"/>
      <c r="B126" s="98" t="s">
        <v>150</v>
      </c>
      <c r="C126" s="128"/>
      <c r="D126" s="129"/>
      <c r="E126" s="129"/>
      <c r="F126" s="129"/>
      <c r="G126" s="129"/>
      <c r="H126" s="130"/>
      <c r="I126" s="59">
        <v>62</v>
      </c>
      <c r="J126" s="59"/>
      <c r="K126" s="99"/>
      <c r="L126" s="126"/>
      <c r="M126" s="101"/>
      <c r="N126" s="101"/>
      <c r="O126" s="101"/>
      <c r="P126" s="101"/>
      <c r="Q126" s="65"/>
      <c r="R126" s="65"/>
      <c r="S126" s="180"/>
    </row>
    <row r="127" spans="1:19" s="86" customFormat="1" ht="15">
      <c r="A127" s="127"/>
      <c r="B127" s="98" t="s">
        <v>151</v>
      </c>
      <c r="C127" s="128"/>
      <c r="D127" s="129"/>
      <c r="E127" s="129"/>
      <c r="F127" s="129"/>
      <c r="G127" s="129"/>
      <c r="H127" s="130"/>
      <c r="I127" s="59">
        <v>41</v>
      </c>
      <c r="J127" s="59"/>
      <c r="K127" s="99"/>
      <c r="L127" s="126"/>
      <c r="M127" s="101"/>
      <c r="N127" s="101"/>
      <c r="O127" s="101"/>
      <c r="P127" s="101"/>
      <c r="Q127" s="65"/>
      <c r="R127" s="65"/>
      <c r="S127" s="65"/>
    </row>
    <row r="128" spans="1:19" ht="15">
      <c r="A128" s="131"/>
      <c r="B128" s="98" t="s">
        <v>152</v>
      </c>
      <c r="C128" s="132"/>
      <c r="D128" s="133"/>
      <c r="E128" s="133"/>
      <c r="F128" s="133"/>
      <c r="G128" s="133"/>
      <c r="H128" s="134"/>
      <c r="I128" s="59">
        <v>44</v>
      </c>
      <c r="J128" s="59"/>
      <c r="K128" s="99"/>
      <c r="L128" s="126"/>
      <c r="M128" s="101"/>
      <c r="N128" s="101"/>
      <c r="O128" s="101"/>
      <c r="P128" s="101"/>
      <c r="Q128" s="65"/>
      <c r="R128" s="65"/>
      <c r="S128" s="65"/>
    </row>
    <row r="129" spans="1:19" s="43" customFormat="1" ht="15">
      <c r="A129" s="89" t="s">
        <v>153</v>
      </c>
      <c r="B129" s="90"/>
      <c r="C129" s="91"/>
      <c r="D129" s="92"/>
      <c r="E129" s="92"/>
      <c r="F129" s="92"/>
      <c r="G129" s="92"/>
      <c r="H129" s="90"/>
      <c r="I129" s="59"/>
      <c r="J129" s="59">
        <v>52</v>
      </c>
      <c r="K129" s="99">
        <v>0.020231481481481482</v>
      </c>
      <c r="L129" s="78" t="s">
        <v>35</v>
      </c>
      <c r="M129" s="101">
        <v>1</v>
      </c>
      <c r="N129" s="63" t="s">
        <v>35</v>
      </c>
      <c r="O129" s="101">
        <v>1</v>
      </c>
      <c r="P129" s="102">
        <v>15.446224256292906</v>
      </c>
      <c r="Q129" s="65"/>
      <c r="R129" s="65" t="str">
        <f>LOOKUP('[2]Протокол'!J129,'[2]для заповнення'!D$9:D$90,'[2]для заповнення'!B$9:B$90)</f>
        <v>Київ</v>
      </c>
      <c r="S129" s="178" t="s">
        <v>196</v>
      </c>
    </row>
    <row r="130" spans="1:19" ht="15">
      <c r="A130" s="122" t="s">
        <v>29</v>
      </c>
      <c r="B130" s="98" t="s">
        <v>154</v>
      </c>
      <c r="C130" s="123"/>
      <c r="D130" s="124"/>
      <c r="E130" s="124"/>
      <c r="F130" s="124"/>
      <c r="G130" s="124"/>
      <c r="H130" s="125"/>
      <c r="I130" s="59">
        <v>38</v>
      </c>
      <c r="J130" s="59"/>
      <c r="K130" s="99"/>
      <c r="L130" s="126"/>
      <c r="M130" s="101"/>
      <c r="N130" s="101"/>
      <c r="O130" s="101"/>
      <c r="P130" s="101"/>
      <c r="Q130" s="65"/>
      <c r="R130" s="65"/>
      <c r="S130" s="179"/>
    </row>
    <row r="131" spans="1:19" s="43" customFormat="1" ht="15">
      <c r="A131" s="127"/>
      <c r="B131" s="58" t="s">
        <v>155</v>
      </c>
      <c r="C131" s="120"/>
      <c r="D131" s="27"/>
      <c r="E131" s="27"/>
      <c r="F131" s="27"/>
      <c r="G131" s="27"/>
      <c r="H131" s="121"/>
      <c r="I131" s="59">
        <v>56</v>
      </c>
      <c r="J131" s="60"/>
      <c r="K131" s="61"/>
      <c r="L131" s="107"/>
      <c r="M131" s="63"/>
      <c r="N131" s="63"/>
      <c r="O131" s="63"/>
      <c r="P131" s="63"/>
      <c r="Q131" s="65"/>
      <c r="R131" s="65"/>
      <c r="S131" s="180"/>
    </row>
    <row r="132" spans="1:19" s="43" customFormat="1" ht="15">
      <c r="A132" s="127"/>
      <c r="B132" s="58" t="s">
        <v>156</v>
      </c>
      <c r="C132" s="120"/>
      <c r="D132" s="27"/>
      <c r="E132" s="27"/>
      <c r="F132" s="27"/>
      <c r="G132" s="27"/>
      <c r="H132" s="121"/>
      <c r="I132" s="59">
        <v>42</v>
      </c>
      <c r="J132" s="60"/>
      <c r="K132" s="61"/>
      <c r="L132" s="107"/>
      <c r="M132" s="63"/>
      <c r="N132" s="63"/>
      <c r="O132" s="63"/>
      <c r="P132" s="63"/>
      <c r="Q132" s="65"/>
      <c r="R132" s="65"/>
      <c r="S132" s="65"/>
    </row>
    <row r="133" spans="1:19" ht="15.75" thickBot="1">
      <c r="A133" s="131"/>
      <c r="B133" s="58" t="s">
        <v>157</v>
      </c>
      <c r="C133" s="109"/>
      <c r="D133" s="110"/>
      <c r="E133" s="110"/>
      <c r="F133" s="110"/>
      <c r="G133" s="110"/>
      <c r="H133" s="111"/>
      <c r="I133" s="59">
        <v>61</v>
      </c>
      <c r="J133" s="60"/>
      <c r="K133" s="61"/>
      <c r="L133" s="107"/>
      <c r="M133" s="63"/>
      <c r="N133" s="63"/>
      <c r="O133" s="63"/>
      <c r="P133" s="63"/>
      <c r="Q133" s="65"/>
      <c r="R133" s="85"/>
      <c r="S133" s="85"/>
    </row>
    <row r="134" spans="1:19" s="43" customFormat="1" ht="15.75" thickBot="1">
      <c r="A134" s="67" t="s">
        <v>158</v>
      </c>
      <c r="B134" s="159"/>
      <c r="C134" s="160"/>
      <c r="D134" s="68"/>
      <c r="E134" s="68"/>
      <c r="F134" s="68"/>
      <c r="G134" s="68"/>
      <c r="H134" s="70"/>
      <c r="I134" s="71">
        <v>4500</v>
      </c>
      <c r="J134" s="72" t="s">
        <v>24</v>
      </c>
      <c r="K134" s="73">
        <v>0.015208333333333332</v>
      </c>
      <c r="L134" s="74" t="s">
        <v>25</v>
      </c>
      <c r="M134" s="75">
        <v>0.0015208333333333332</v>
      </c>
      <c r="P134" s="76">
        <v>12.32876712328767</v>
      </c>
      <c r="Q134" s="77">
        <v>0.041666666666666664</v>
      </c>
      <c r="R134" s="45"/>
      <c r="S134" s="45"/>
    </row>
    <row r="135" spans="1:19" ht="15">
      <c r="A135" s="46" t="s">
        <v>159</v>
      </c>
      <c r="B135" s="47"/>
      <c r="C135" s="26"/>
      <c r="D135" s="27"/>
      <c r="E135" s="27"/>
      <c r="F135" s="27"/>
      <c r="G135" s="27"/>
      <c r="H135" s="28"/>
      <c r="I135" s="135"/>
      <c r="J135" s="116">
        <v>1</v>
      </c>
      <c r="K135" s="117">
        <v>0.016689814814814814</v>
      </c>
      <c r="L135" s="136">
        <v>0.0014814814814814812</v>
      </c>
      <c r="M135" s="137">
        <v>2</v>
      </c>
      <c r="N135" s="137" t="s">
        <v>58</v>
      </c>
      <c r="O135" s="137">
        <v>2</v>
      </c>
      <c r="P135" s="138">
        <v>11.234396671289876</v>
      </c>
      <c r="Q135" s="118"/>
      <c r="R135" s="118" t="str">
        <f>LOOKUP('[2]Протокол'!J135,'[2]для заповнення'!D$9:D$90,'[2]для заповнення'!B$9:B$90)</f>
        <v>Харків</v>
      </c>
      <c r="S135" s="118"/>
    </row>
    <row r="136" spans="1:19" s="43" customFormat="1" ht="15">
      <c r="A136" s="57" t="s">
        <v>29</v>
      </c>
      <c r="B136" s="58" t="s">
        <v>80</v>
      </c>
      <c r="C136" s="48"/>
      <c r="D136" s="49"/>
      <c r="E136" s="49"/>
      <c r="F136" s="49"/>
      <c r="G136" s="49"/>
      <c r="H136" s="47"/>
      <c r="I136" s="59">
        <v>22</v>
      </c>
      <c r="J136" s="60"/>
      <c r="K136" s="61"/>
      <c r="L136" s="107"/>
      <c r="M136" s="63"/>
      <c r="N136" s="63"/>
      <c r="O136" s="63"/>
      <c r="P136" s="63"/>
      <c r="Q136" s="65"/>
      <c r="R136" s="65"/>
      <c r="S136" s="65"/>
    </row>
    <row r="137" spans="1:19" ht="15">
      <c r="A137" s="46" t="s">
        <v>160</v>
      </c>
      <c r="B137" s="47"/>
      <c r="C137" s="48"/>
      <c r="D137" s="49"/>
      <c r="E137" s="49"/>
      <c r="F137" s="49"/>
      <c r="G137" s="49"/>
      <c r="H137" s="47"/>
      <c r="I137" s="59"/>
      <c r="J137" s="60">
        <v>2</v>
      </c>
      <c r="K137" s="61">
        <v>0.01520833333333333</v>
      </c>
      <c r="L137" s="78" t="s">
        <v>35</v>
      </c>
      <c r="M137" s="63">
        <v>1</v>
      </c>
      <c r="N137" s="63" t="s">
        <v>35</v>
      </c>
      <c r="O137" s="63">
        <v>1</v>
      </c>
      <c r="P137" s="64">
        <v>12.328767123287673</v>
      </c>
      <c r="Q137" s="65" t="s">
        <v>50</v>
      </c>
      <c r="R137" s="65" t="str">
        <f>LOOKUP('[2]Протокол'!J137,'[2]для заповнення'!D$9:D$90,'[2]для заповнення'!B$9:B$90)</f>
        <v>Харків</v>
      </c>
      <c r="S137" s="65" t="s">
        <v>186</v>
      </c>
    </row>
    <row r="138" spans="1:19" ht="15">
      <c r="A138" s="57" t="s">
        <v>44</v>
      </c>
      <c r="B138" s="58" t="s">
        <v>161</v>
      </c>
      <c r="C138" s="48"/>
      <c r="D138" s="49"/>
      <c r="E138" s="49"/>
      <c r="F138" s="49"/>
      <c r="G138" s="49"/>
      <c r="H138" s="47"/>
      <c r="I138" s="59">
        <v>5</v>
      </c>
      <c r="J138" s="60"/>
      <c r="K138" s="61"/>
      <c r="L138" s="62"/>
      <c r="M138" s="63"/>
      <c r="N138" s="63"/>
      <c r="O138" s="63"/>
      <c r="P138" s="64"/>
      <c r="Q138" s="65"/>
      <c r="R138" s="65"/>
      <c r="S138" s="65"/>
    </row>
    <row r="139" spans="1:19" ht="15">
      <c r="A139" s="46" t="s">
        <v>162</v>
      </c>
      <c r="B139" s="47"/>
      <c r="C139" s="48"/>
      <c r="D139" s="49"/>
      <c r="E139" s="49"/>
      <c r="F139" s="49"/>
      <c r="G139" s="49"/>
      <c r="H139" s="47"/>
      <c r="I139" s="59"/>
      <c r="J139" s="60">
        <v>3</v>
      </c>
      <c r="K139" s="61">
        <v>0.02105324074074074</v>
      </c>
      <c r="L139" s="62">
        <v>0.005844907407407408</v>
      </c>
      <c r="M139" s="63">
        <v>4</v>
      </c>
      <c r="N139" s="63" t="s">
        <v>32</v>
      </c>
      <c r="O139" s="63">
        <v>4</v>
      </c>
      <c r="P139" s="64">
        <v>8.90599230346344</v>
      </c>
      <c r="Q139" s="65" t="s">
        <v>50</v>
      </c>
      <c r="R139" s="65" t="str">
        <f>LOOKUP('[2]Протокол'!J139,'[2]для заповнення'!D$9:D$90,'[2]для заповнення'!B$9:B$90)</f>
        <v>Київ</v>
      </c>
      <c r="S139" s="65"/>
    </row>
    <row r="140" spans="1:19" ht="15">
      <c r="A140" s="57" t="s">
        <v>52</v>
      </c>
      <c r="B140" s="58" t="s">
        <v>163</v>
      </c>
      <c r="C140" s="48"/>
      <c r="D140" s="49"/>
      <c r="E140" s="49"/>
      <c r="F140" s="49"/>
      <c r="G140" s="49"/>
      <c r="H140" s="47"/>
      <c r="I140" s="59">
        <v>15</v>
      </c>
      <c r="J140" s="60"/>
      <c r="K140" s="61"/>
      <c r="L140" s="62"/>
      <c r="M140" s="63"/>
      <c r="N140" s="63"/>
      <c r="O140" s="63"/>
      <c r="P140" s="64"/>
      <c r="Q140" s="65"/>
      <c r="R140" s="65"/>
      <c r="S140" s="65"/>
    </row>
    <row r="141" spans="1:19" s="43" customFormat="1" ht="15">
      <c r="A141" s="46" t="s">
        <v>164</v>
      </c>
      <c r="B141" s="47"/>
      <c r="C141" s="48"/>
      <c r="D141" s="49"/>
      <c r="E141" s="49"/>
      <c r="F141" s="49"/>
      <c r="G141" s="49"/>
      <c r="H141" s="47"/>
      <c r="I141" s="59"/>
      <c r="J141" s="60">
        <v>4</v>
      </c>
      <c r="K141" s="61">
        <v>0.01997685185185185</v>
      </c>
      <c r="L141" s="62">
        <v>0.004768518518518517</v>
      </c>
      <c r="M141" s="63">
        <v>3</v>
      </c>
      <c r="N141" s="63" t="s">
        <v>32</v>
      </c>
      <c r="O141" s="63">
        <v>3</v>
      </c>
      <c r="P141" s="64">
        <v>9.385863267670917</v>
      </c>
      <c r="Q141" s="65" t="s">
        <v>50</v>
      </c>
      <c r="R141" s="65" t="str">
        <f>LOOKUP('[2]Протокол'!J141,'[2]для заповнення'!D$9:D$90,'[2]для заповнення'!B$9:B$90)</f>
        <v>Київ</v>
      </c>
      <c r="S141" s="65"/>
    </row>
    <row r="142" spans="1:19" ht="15.75" thickBot="1">
      <c r="A142" s="57" t="s">
        <v>52</v>
      </c>
      <c r="B142" s="58" t="s">
        <v>55</v>
      </c>
      <c r="C142" s="48"/>
      <c r="D142" s="49"/>
      <c r="E142" s="49"/>
      <c r="F142" s="49"/>
      <c r="G142" s="49"/>
      <c r="H142" s="47"/>
      <c r="I142" s="79">
        <v>50</v>
      </c>
      <c r="J142" s="80"/>
      <c r="K142" s="81"/>
      <c r="L142" s="82"/>
      <c r="M142" s="83"/>
      <c r="N142" s="83"/>
      <c r="O142" s="83"/>
      <c r="P142" s="84"/>
      <c r="Q142" s="85"/>
      <c r="R142" s="85"/>
      <c r="S142" s="85"/>
    </row>
    <row r="143" spans="1:19" s="43" customFormat="1" ht="15.75" thickBot="1">
      <c r="A143" s="34" t="s">
        <v>165</v>
      </c>
      <c r="B143" s="37"/>
      <c r="C143" s="36"/>
      <c r="D143" s="37"/>
      <c r="E143" s="37"/>
      <c r="F143" s="37"/>
      <c r="G143" s="37"/>
      <c r="H143" s="35"/>
      <c r="I143" s="87">
        <v>4500</v>
      </c>
      <c r="J143" s="39" t="s">
        <v>24</v>
      </c>
      <c r="K143" s="40">
        <v>0.011574074074074075</v>
      </c>
      <c r="L143" s="41" t="s">
        <v>25</v>
      </c>
      <c r="M143" s="88">
        <v>0.0011574074074074076</v>
      </c>
      <c r="P143" s="44">
        <v>16.199999999999996</v>
      </c>
      <c r="Q143" s="45">
        <v>0.041666666666666664</v>
      </c>
      <c r="R143" s="45"/>
      <c r="S143" s="45"/>
    </row>
    <row r="144" spans="1:19" ht="15">
      <c r="A144" s="46" t="s">
        <v>166</v>
      </c>
      <c r="B144" s="47"/>
      <c r="C144" s="26"/>
      <c r="D144" s="27"/>
      <c r="E144" s="27"/>
      <c r="F144" s="27"/>
      <c r="G144" s="27"/>
      <c r="H144" s="28"/>
      <c r="I144" s="115"/>
      <c r="J144" s="80">
        <v>5</v>
      </c>
      <c r="K144" s="81">
        <v>0.026319444444444444</v>
      </c>
      <c r="L144" s="82">
        <v>0.014745370370370369</v>
      </c>
      <c r="M144" s="83">
        <v>4</v>
      </c>
      <c r="N144" s="83" t="s">
        <v>32</v>
      </c>
      <c r="O144" s="83">
        <v>4</v>
      </c>
      <c r="P144" s="84">
        <v>7.124010554089709</v>
      </c>
      <c r="Q144" s="85"/>
      <c r="R144" s="85" t="str">
        <f>LOOKUP('[2]Протокол'!J144,'[2]для заповнення'!D$9:D$90,'[2]для заповнення'!B$9:B$90)</f>
        <v>Київ</v>
      </c>
      <c r="S144" s="85"/>
    </row>
    <row r="145" spans="1:19" s="43" customFormat="1" ht="15">
      <c r="A145" s="57" t="s">
        <v>29</v>
      </c>
      <c r="B145" s="58" t="s">
        <v>167</v>
      </c>
      <c r="C145" s="48"/>
      <c r="D145" s="49"/>
      <c r="E145" s="49"/>
      <c r="F145" s="49"/>
      <c r="G145" s="49"/>
      <c r="H145" s="47"/>
      <c r="I145" s="59">
        <v>58</v>
      </c>
      <c r="J145" s="60"/>
      <c r="K145" s="61"/>
      <c r="L145" s="63"/>
      <c r="M145" s="63"/>
      <c r="N145" s="63"/>
      <c r="O145" s="63"/>
      <c r="P145" s="63"/>
      <c r="Q145" s="65"/>
      <c r="R145" s="65"/>
      <c r="S145" s="65"/>
    </row>
    <row r="146" spans="1:19" ht="15">
      <c r="A146" s="46" t="s">
        <v>168</v>
      </c>
      <c r="B146" s="47"/>
      <c r="C146" s="48"/>
      <c r="D146" s="49"/>
      <c r="E146" s="49"/>
      <c r="F146" s="49"/>
      <c r="G146" s="49"/>
      <c r="H146" s="47"/>
      <c r="I146" s="59"/>
      <c r="J146" s="60">
        <v>6</v>
      </c>
      <c r="K146" s="61">
        <v>0.013182870370370373</v>
      </c>
      <c r="L146" s="62">
        <v>0.0016087962962962974</v>
      </c>
      <c r="M146" s="63">
        <v>2</v>
      </c>
      <c r="N146" s="63" t="s">
        <v>32</v>
      </c>
      <c r="O146" s="63">
        <v>2</v>
      </c>
      <c r="P146" s="64">
        <v>14.223002633889374</v>
      </c>
      <c r="Q146" s="65"/>
      <c r="R146" s="65" t="str">
        <f>LOOKUP('[2]Протокол'!J146,'[2]для заповнення'!D$9:D$90,'[2]для заповнення'!B$9:B$90)</f>
        <v>Кожанка</v>
      </c>
      <c r="S146" s="65"/>
    </row>
    <row r="147" spans="1:19" ht="15">
      <c r="A147" s="57" t="s">
        <v>29</v>
      </c>
      <c r="B147" s="58" t="s">
        <v>169</v>
      </c>
      <c r="C147" s="48"/>
      <c r="D147" s="49"/>
      <c r="E147" s="49"/>
      <c r="F147" s="49"/>
      <c r="G147" s="49"/>
      <c r="H147" s="47"/>
      <c r="I147" s="59">
        <v>65</v>
      </c>
      <c r="J147" s="60"/>
      <c r="K147" s="61"/>
      <c r="L147" s="63"/>
      <c r="M147" s="63"/>
      <c r="N147" s="63"/>
      <c r="O147" s="63"/>
      <c r="P147" s="63"/>
      <c r="Q147" s="65"/>
      <c r="R147" s="65"/>
      <c r="S147" s="65"/>
    </row>
    <row r="148" spans="1:19" ht="15">
      <c r="A148" s="46" t="s">
        <v>170</v>
      </c>
      <c r="B148" s="47"/>
      <c r="C148" s="48"/>
      <c r="D148" s="49"/>
      <c r="E148" s="49"/>
      <c r="F148" s="49"/>
      <c r="G148" s="49"/>
      <c r="H148" s="47"/>
      <c r="I148" s="59"/>
      <c r="J148" s="60">
        <v>7</v>
      </c>
      <c r="K148" s="61">
        <v>0.013819444444444447</v>
      </c>
      <c r="L148" s="62">
        <v>0.0022453703703703715</v>
      </c>
      <c r="M148" s="63">
        <v>3</v>
      </c>
      <c r="N148" s="63" t="s">
        <v>32</v>
      </c>
      <c r="O148" s="63">
        <v>3</v>
      </c>
      <c r="P148" s="64">
        <v>13.567839195979897</v>
      </c>
      <c r="Q148" s="65"/>
      <c r="R148" s="65" t="str">
        <f>LOOKUP('[2]Протокол'!J148,'[2]для заповнення'!D$9:D$90,'[2]для заповнення'!B$9:B$90)</f>
        <v>Київ</v>
      </c>
      <c r="S148" s="65"/>
    </row>
    <row r="149" spans="1:19" ht="15">
      <c r="A149" s="57" t="s">
        <v>29</v>
      </c>
      <c r="B149" s="58" t="s">
        <v>171</v>
      </c>
      <c r="C149" s="48"/>
      <c r="D149" s="49"/>
      <c r="E149" s="49"/>
      <c r="F149" s="49"/>
      <c r="G149" s="49"/>
      <c r="H149" s="47"/>
      <c r="I149" s="59">
        <v>49</v>
      </c>
      <c r="J149" s="60"/>
      <c r="K149" s="139"/>
      <c r="L149" s="63"/>
      <c r="M149" s="63"/>
      <c r="N149" s="63"/>
      <c r="O149" s="63"/>
      <c r="P149" s="63"/>
      <c r="Q149" s="65"/>
      <c r="R149" s="65"/>
      <c r="S149" s="65"/>
    </row>
    <row r="150" spans="1:19" ht="15">
      <c r="A150" s="46" t="s">
        <v>183</v>
      </c>
      <c r="B150" s="47"/>
      <c r="C150" s="48"/>
      <c r="D150" s="49"/>
      <c r="E150" s="49"/>
      <c r="F150" s="49"/>
      <c r="G150" s="49"/>
      <c r="H150" s="47"/>
      <c r="I150" s="59"/>
      <c r="J150" s="60">
        <v>8</v>
      </c>
      <c r="K150" s="61">
        <v>0.011574074074074075</v>
      </c>
      <c r="L150" s="78" t="s">
        <v>172</v>
      </c>
      <c r="M150" s="63">
        <v>1</v>
      </c>
      <c r="N150" s="63" t="s">
        <v>35</v>
      </c>
      <c r="O150" s="63">
        <v>1</v>
      </c>
      <c r="P150" s="64">
        <v>16.199999999999996</v>
      </c>
      <c r="Q150" s="65" t="s">
        <v>76</v>
      </c>
      <c r="R150" s="65" t="str">
        <f>LOOKUP('[2]Протокол'!J150,'[2]для заповнення'!D$9:D$90,'[2]для заповнення'!B$9:B$90)</f>
        <v>Київ</v>
      </c>
      <c r="S150" s="65"/>
    </row>
    <row r="151" spans="1:19" ht="15">
      <c r="A151" s="57" t="s">
        <v>173</v>
      </c>
      <c r="B151" s="58" t="s">
        <v>174</v>
      </c>
      <c r="C151" s="48"/>
      <c r="D151" s="49"/>
      <c r="E151" s="49"/>
      <c r="F151" s="49"/>
      <c r="G151" s="49"/>
      <c r="H151" s="47"/>
      <c r="I151" s="59">
        <v>72</v>
      </c>
      <c r="J151" s="140"/>
      <c r="K151" s="141"/>
      <c r="L151" s="142"/>
      <c r="M151" s="142"/>
      <c r="N151" s="142"/>
      <c r="O151" s="142"/>
      <c r="P151" s="142"/>
      <c r="Q151" s="143"/>
      <c r="R151" s="143"/>
      <c r="S151" s="143"/>
    </row>
    <row r="152" spans="1:17" ht="15">
      <c r="A152" s="144"/>
      <c r="B152" s="144"/>
      <c r="C152"/>
      <c r="D152"/>
      <c r="E152"/>
      <c r="F152"/>
      <c r="G152"/>
      <c r="H152"/>
      <c r="I152" s="145"/>
      <c r="J152" s="33"/>
      <c r="K152" s="43"/>
      <c r="L152" s="43"/>
      <c r="M152" s="43"/>
      <c r="N152" s="43"/>
      <c r="O152" s="43"/>
      <c r="P152" s="43"/>
      <c r="Q152" s="146"/>
    </row>
    <row r="153" spans="2:19" s="147" customFormat="1" ht="15.75">
      <c r="B153" s="148" t="s">
        <v>175</v>
      </c>
      <c r="E153" s="149" t="s">
        <v>176</v>
      </c>
      <c r="F153" s="150"/>
      <c r="G153" s="151"/>
      <c r="H153" s="151"/>
      <c r="I153" s="152"/>
      <c r="K153" s="149" t="s">
        <v>176</v>
      </c>
      <c r="M153" s="153"/>
      <c r="R153" s="161"/>
      <c r="S153" s="161"/>
    </row>
    <row r="154" spans="2:19" s="147" customFormat="1" ht="18">
      <c r="B154" s="154"/>
      <c r="C154" s="150"/>
      <c r="D154" s="150"/>
      <c r="E154" s="149"/>
      <c r="F154" s="150"/>
      <c r="I154" s="155" t="s">
        <v>177</v>
      </c>
      <c r="K154" s="149"/>
      <c r="M154" s="153"/>
      <c r="R154" s="161"/>
      <c r="S154" s="161"/>
    </row>
    <row r="155" spans="2:19" s="147" customFormat="1" ht="18">
      <c r="B155" s="154" t="s">
        <v>178</v>
      </c>
      <c r="C155" s="150"/>
      <c r="D155" s="150"/>
      <c r="E155" s="149" t="s">
        <v>179</v>
      </c>
      <c r="F155" s="150"/>
      <c r="G155" s="151"/>
      <c r="H155" s="151"/>
      <c r="I155" s="156"/>
      <c r="K155" s="149" t="s">
        <v>179</v>
      </c>
      <c r="M155" s="157" t="s">
        <v>180</v>
      </c>
      <c r="N155" s="148"/>
      <c r="O155" s="148"/>
      <c r="R155" s="161"/>
      <c r="S155" s="161"/>
    </row>
    <row r="156" spans="2:19" s="147" customFormat="1" ht="18">
      <c r="B156" s="154"/>
      <c r="C156" s="150"/>
      <c r="D156" s="150"/>
      <c r="E156" s="149"/>
      <c r="F156" s="150"/>
      <c r="H156" s="148"/>
      <c r="I156" s="155" t="s">
        <v>177</v>
      </c>
      <c r="K156" s="149"/>
      <c r="R156" s="161"/>
      <c r="S156" s="161"/>
    </row>
    <row r="157" spans="2:19" s="147" customFormat="1" ht="18">
      <c r="B157" s="154" t="s">
        <v>181</v>
      </c>
      <c r="C157" s="150"/>
      <c r="D157" s="150"/>
      <c r="E157" s="149" t="s">
        <v>182</v>
      </c>
      <c r="F157" s="150"/>
      <c r="G157" s="151"/>
      <c r="H157" s="151"/>
      <c r="I157" s="156"/>
      <c r="K157" s="149" t="s">
        <v>182</v>
      </c>
      <c r="M157" s="153"/>
      <c r="R157" s="161"/>
      <c r="S157" s="161"/>
    </row>
    <row r="158" spans="9:17" ht="18">
      <c r="I158" s="155" t="s">
        <v>177</v>
      </c>
      <c r="K158" s="149"/>
      <c r="Q158" s="158"/>
    </row>
    <row r="159" ht="15">
      <c r="Q159" s="158"/>
    </row>
    <row r="160" ht="15">
      <c r="Q160" s="158"/>
    </row>
    <row r="161" ht="15">
      <c r="Q161" s="158"/>
    </row>
    <row r="162" ht="15">
      <c r="Q162" s="158"/>
    </row>
    <row r="163" ht="15">
      <c r="Q163" s="158"/>
    </row>
    <row r="164" ht="15">
      <c r="Q164" s="158"/>
    </row>
    <row r="165" ht="15">
      <c r="Q165" s="158"/>
    </row>
    <row r="166" ht="15">
      <c r="Q166" s="158"/>
    </row>
    <row r="167" ht="15">
      <c r="Q167" s="158"/>
    </row>
    <row r="168" ht="15">
      <c r="Q168" s="158"/>
    </row>
    <row r="169" ht="15">
      <c r="Q169" s="158"/>
    </row>
    <row r="170" ht="15">
      <c r="Q170" s="158"/>
    </row>
    <row r="171" ht="15">
      <c r="Q171" s="158"/>
    </row>
    <row r="172" ht="15">
      <c r="Q172" s="158"/>
    </row>
    <row r="173" ht="15">
      <c r="Q173" s="158"/>
    </row>
    <row r="174" ht="15">
      <c r="Q174" s="158"/>
    </row>
    <row r="175" ht="15">
      <c r="Q175" s="158"/>
    </row>
    <row r="176" ht="15">
      <c r="Q176" s="158"/>
    </row>
    <row r="177" ht="15">
      <c r="Q177" s="158"/>
    </row>
  </sheetData>
  <sheetProtection/>
  <autoFilter ref="A8:U151"/>
  <mergeCells count="22">
    <mergeCell ref="S99:S101"/>
    <mergeCell ref="S112:S114"/>
    <mergeCell ref="S119:S121"/>
    <mergeCell ref="S124:S126"/>
    <mergeCell ref="S129:S131"/>
    <mergeCell ref="S90:S92"/>
    <mergeCell ref="B5:C5"/>
    <mergeCell ref="A1:S1"/>
    <mergeCell ref="A2:S2"/>
    <mergeCell ref="A3:S3"/>
    <mergeCell ref="A4:S4"/>
    <mergeCell ref="S14:S15"/>
    <mergeCell ref="S48:S49"/>
    <mergeCell ref="S71:S73"/>
    <mergeCell ref="S74:S76"/>
    <mergeCell ref="Q5:R5"/>
    <mergeCell ref="S20:S21"/>
    <mergeCell ref="R35:R36"/>
    <mergeCell ref="R39:R40"/>
    <mergeCell ref="S80:S81"/>
    <mergeCell ref="S87:S89"/>
    <mergeCell ref="S84:S86"/>
  </mergeCells>
  <printOptions/>
  <pageMargins left="0.1968503937007874" right="0.1968503937007874" top="0.58" bottom="0.49" header="0.31496062992125984" footer="0.13"/>
  <pageSetup fitToHeight="0" fitToWidth="1" horizontalDpi="600" verticalDpi="600" orientation="landscape" paperSize="9" scale="81" r:id="rId2"/>
  <headerFooter>
    <oddFooter>&amp;R&amp;P  з  &amp;N</oddFooter>
  </headerFooter>
  <rowBreaks count="5" manualBreakCount="5">
    <brk id="33" max="255" man="1"/>
    <brk id="57" max="255" man="1"/>
    <brk id="82" max="255" man="1"/>
    <brk id="108" max="255" man="1"/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2015-04-05T14:56:43Z</cp:lastPrinted>
  <dcterms:created xsi:type="dcterms:W3CDTF">2015-04-05T10:35:13Z</dcterms:created>
  <dcterms:modified xsi:type="dcterms:W3CDTF">2015-04-05T16:12:18Z</dcterms:modified>
  <cp:category/>
  <cp:version/>
  <cp:contentType/>
  <cp:contentStatus/>
</cp:coreProperties>
</file>